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328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lwat\Desktop\HS\2021무안 신안 영암 BIS 견적서 설계서\"/>
    </mc:Choice>
  </mc:AlternateContent>
  <xr:revisionPtr revIDLastSave="0" documentId="13_ncr:1_{D830B07A-98D6-49E1-B875-1234F203FD3B}" xr6:coauthVersionLast="45" xr6:coauthVersionMax="45" xr10:uidLastSave="{00000000-0000-0000-0000-000000000000}"/>
  <bookViews>
    <workbookView xWindow="28680" yWindow="-120" windowWidth="29040" windowHeight="15840" tabRatio="791" xr2:uid="{00000000-000D-0000-FFFF-FFFF00000000}"/>
  </bookViews>
  <sheets>
    <sheet name="견적서" sheetId="22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</externalReferences>
  <definedNames>
    <definedName name="_1._PANEL_BD.__LP___1">#REF!</definedName>
    <definedName name="_1FF1_">#REF!</definedName>
    <definedName name="_2단">#REF!</definedName>
    <definedName name="_DOG1">#REF!</definedName>
    <definedName name="_DOG2">#REF!</definedName>
    <definedName name="_DOG3">#REF!</definedName>
    <definedName name="_DOG4">#REF!</definedName>
    <definedName name="_Fill" hidden="1">#REF!</definedName>
    <definedName name="_Key1" hidden="1">#REF!</definedName>
    <definedName name="_Key2" hidden="1">#REF!</definedName>
    <definedName name="_LP1">#REF!</definedName>
    <definedName name="_LP2">#REF!</definedName>
    <definedName name="_LPB1">[1]부하계산서!#REF!</definedName>
    <definedName name="_LPK1">[1]부하계산서!#REF!</definedName>
    <definedName name="_LU1">'[2]부하(성남)'!#REF!</definedName>
    <definedName name="_LU2">'[2]부하(성남)'!#REF!</definedName>
    <definedName name="_LV01">'[2]부하(성남)'!#REF!</definedName>
    <definedName name="_Order1" hidden="1">255</definedName>
    <definedName name="_Order2" hidden="1">255</definedName>
    <definedName name="_PI48">#REF!</definedName>
    <definedName name="_PI60">#REF!</definedName>
    <definedName name="_RO110">#REF!</definedName>
    <definedName name="_RO22">#REF!</definedName>
    <definedName name="_RO35">#REF!</definedName>
    <definedName name="_RO60">#REF!</definedName>
    <definedName name="_RO80">#REF!</definedName>
    <definedName name="_Sort" hidden="1">#REF!</definedName>
    <definedName name="_TON1">#REF!</definedName>
    <definedName name="_TON2">#REF!</definedName>
    <definedName name="_UP1">[1]부하계산서!#REF!</definedName>
    <definedName name="_UP2">[1]부하계산서!#REF!</definedName>
    <definedName name="_WW2">#REF!</definedName>
    <definedName name="_WW6">#REF!</definedName>
    <definedName name="¤C315">#REF!</definedName>
    <definedName name="¤Ç315">#REF!</definedName>
    <definedName name="\0">#REF!</definedName>
    <definedName name="\a">#REF!</definedName>
    <definedName name="\c">#REF!</definedName>
    <definedName name="\d">#REF!</definedName>
    <definedName name="\i">#REF!</definedName>
    <definedName name="\n">#REF!</definedName>
    <definedName name="\S">#REF!</definedName>
    <definedName name="A" hidden="1">#REF!</definedName>
    <definedName name="A12.">#REF!</definedName>
    <definedName name="AA">#REF!</definedName>
    <definedName name="aaa">[3]별표집계!#REF!</definedName>
    <definedName name="AAAA">#REF!</definedName>
    <definedName name="AC">[4]내역서!#REF!</definedName>
    <definedName name="AQZSD">BlankMacro1</definedName>
    <definedName name="AS">BlankMacro1</definedName>
    <definedName name="asaasa">#REF!</definedName>
    <definedName name="asas">BlankMacro1</definedName>
    <definedName name="ASD">BlankMacro1</definedName>
    <definedName name="asda">BlankMacro1</definedName>
    <definedName name="asdasd">BlankMacro1</definedName>
    <definedName name="asddsfds">BlankMacro1</definedName>
    <definedName name="ASDFEW">BlankMacro1</definedName>
    <definedName name="ASDFWA">BlankMacro1</definedName>
    <definedName name="ASDSAFSD">BlankMacro1</definedName>
    <definedName name="asdw">BlankMacro1</definedName>
    <definedName name="AWDSF">#REF!</definedName>
    <definedName name="bnfghrt">BlankMacro1</definedName>
    <definedName name="CA">#REF!</definedName>
    <definedName name="cbb">BlankMacro1</definedName>
    <definedName name="CC">#REF!</definedName>
    <definedName name="CCC">#REF!</definedName>
    <definedName name="ccdc">#REF!</definedName>
    <definedName name="CONDUIT">#REF!</definedName>
    <definedName name="cvbdf">BlankMacro1</definedName>
    <definedName name="cvbrg">BlankMacro1</definedName>
    <definedName name="cxvdvc">BlankMacro1</definedName>
    <definedName name="cxvxcv">BlankMacro1</definedName>
    <definedName name="CXXV">BlankMacro1</definedName>
    <definedName name="czxcas">BlankMacro1</definedName>
    <definedName name="d">#REF!</definedName>
    <definedName name="DAN">#REF!</definedName>
    <definedName name="DANGA">'[5]Y-WORK'!$D$19:$D$19,'[5]Y-WORK'!$F$19:$BD$19</definedName>
    <definedName name="DATA">#REF!</definedName>
    <definedName name="_xlnm.Database">#REF!</definedName>
    <definedName name="DD">#REF!</definedName>
    <definedName name="DDD" hidden="1">#REF!</definedName>
    <definedName name="DDDD">#REF!</definedName>
    <definedName name="DDS">BlankMacro1</definedName>
    <definedName name="DDW">BlankMacro1</definedName>
    <definedName name="DF" hidden="1">{#N/A,#N/A,FALSE,"현장 NCR 분석";#N/A,#N/A,FALSE,"현장품질감사";#N/A,#N/A,FALSE,"현장품질감사"}</definedName>
    <definedName name="DFASDF">BlankMacro1</definedName>
    <definedName name="DFASF">BlankMacro1</definedName>
    <definedName name="dfdsgfhgfh">BlankMacro1</definedName>
    <definedName name="dfesdfsdf">BlankMacro1</definedName>
    <definedName name="dff">BlankMacro1</definedName>
    <definedName name="DFG">BlankMacro1</definedName>
    <definedName name="dfgdfgdfg">BlankMacro1</definedName>
    <definedName name="dfgdsfgdfg">BlankMacro1</definedName>
    <definedName name="DFGERGREG">BlankMacro1</definedName>
    <definedName name="DFGGDF">BlankMacro1</definedName>
    <definedName name="dfghr">BlankMacro1</definedName>
    <definedName name="DFGSD">BlankMacro1</definedName>
    <definedName name="DFGWEAG">BlankMacro1</definedName>
    <definedName name="dfsdf">BlankMacro1</definedName>
    <definedName name="DIA">#REF!</definedName>
    <definedName name="DKD">BlankMacro1</definedName>
    <definedName name="DKE">BlankMacro1</definedName>
    <definedName name="dld">[6]내역서!#REF!</definedName>
    <definedName name="DRIVE">#REF!</definedName>
    <definedName name="drsg">#REF!</definedName>
    <definedName name="DS">BlankMacro1</definedName>
    <definedName name="dsa">BlankMacro1</definedName>
    <definedName name="DSF">BlankMacro1</definedName>
    <definedName name="dsfaa">BlankMacro1</definedName>
    <definedName name="DSFAESF">BlankMacro1</definedName>
    <definedName name="dsfasddsf">BlankMacro1</definedName>
    <definedName name="dsfds">BlankMacro1</definedName>
    <definedName name="dsfew">BlankMacro1</definedName>
    <definedName name="dsfsdf">BlankMacro1</definedName>
    <definedName name="dsfwsdf">BlankMacro1</definedName>
    <definedName name="DT">'[7]인건-측정'!#REF!</definedName>
    <definedName name="DWS">BlankMacro1</definedName>
    <definedName name="E">BlankMacro1</definedName>
    <definedName name="edgh">#REF!</definedName>
    <definedName name="edtgh">#REF!</definedName>
    <definedName name="ERBRE">BlankMacro1</definedName>
    <definedName name="ERC">BlankMacro1</definedName>
    <definedName name="ERER">#REF!</definedName>
    <definedName name="erewr">BlankMacro1</definedName>
    <definedName name="ERGBERGBES">BlankMacro1</definedName>
    <definedName name="ert">[8]부하계산서!#REF!</definedName>
    <definedName name="ertertert">BlankMacro1</definedName>
    <definedName name="ERTGESDF">BlankMacro1</definedName>
    <definedName name="ERTGTSWR">BlankMacro1</definedName>
    <definedName name="ESTAWEREW">BlankMacro1</definedName>
    <definedName name="ET">BlankMacro1</definedName>
    <definedName name="etb">[8]부하계산서!#REF!</definedName>
    <definedName name="EWDGF">BlankMacro1</definedName>
    <definedName name="ewr">BlankMacro1</definedName>
    <definedName name="EWTERDGD">BlankMacro1</definedName>
    <definedName name="EWVAW">BlankMacro1</definedName>
    <definedName name="F">#REF!</definedName>
    <definedName name="FDBHRTDBGRE">BlankMacro1</definedName>
    <definedName name="FDBSERHGB">BlankMacro1</definedName>
    <definedName name="fdcvas">BlankMacro1</definedName>
    <definedName name="FDG">BlankMacro1</definedName>
    <definedName name="fdght">BlankMacro1</definedName>
    <definedName name="fdgsfdg">BlankMacro1</definedName>
    <definedName name="FF">[6]내역서!#REF!</definedName>
    <definedName name="FFDGGFD">#REF!</definedName>
    <definedName name="FFFF">#REF!</definedName>
    <definedName name="FFFFF">#REF!</definedName>
    <definedName name="fgh">BlankMacro1</definedName>
    <definedName name="fghfgh">BlankMacro1</definedName>
    <definedName name="fghfghfgh">BlankMacro1</definedName>
    <definedName name="fghghf">BlankMacro1</definedName>
    <definedName name="fghrt">BlankMacro1</definedName>
    <definedName name="fgsdfgf">BlankMacro1</definedName>
    <definedName name="fj">[6]내역서!#REF!</definedName>
    <definedName name="g">[8]부하계산서!#REF!</definedName>
    <definedName name="GAB">#REF!</definedName>
    <definedName name="GFD">#REF!</definedName>
    <definedName name="GFDG">BlankMacro1</definedName>
    <definedName name="gfdhrt">BlankMacro1</definedName>
    <definedName name="gfge">BlankMacro1</definedName>
    <definedName name="gfh">BlankMacro1</definedName>
    <definedName name="gfhgfh">BlankMacro1</definedName>
    <definedName name="gfhrthfgh">BlankMacro1</definedName>
    <definedName name="GGGG">#REF!</definedName>
    <definedName name="ghbnb">BlankMacro1</definedName>
    <definedName name="ghhdfh">BlankMacro1</definedName>
    <definedName name="ghjhjg">BlankMacro1</definedName>
    <definedName name="GHNRTDY">BlankMacro1</definedName>
    <definedName name="GQ">#REF!</definedName>
    <definedName name="GUS" hidden="1">{#N/A,#N/A,FALSE,"현장 NCR 분석";#N/A,#N/A,FALSE,"현장품질감사";#N/A,#N/A,FALSE,"현장품질감사"}</definedName>
    <definedName name="GY">#REF!</definedName>
    <definedName name="herdsf">BlankMacro1</definedName>
    <definedName name="HG">[4]내역서!#REF!</definedName>
    <definedName name="HHH">#REF!</definedName>
    <definedName name="hj">[8]부하계산서!#REF!</definedName>
    <definedName name="HJHG">BlankMacro1</definedName>
    <definedName name="hjk">'[9]부하(성남)'!#REF!</definedName>
    <definedName name="hnk">[8]부하계산서!#REF!</definedName>
    <definedName name="i">[8]부하계산서!#REF!</definedName>
    <definedName name="ID">'[5]Y-WORK'!$I$268:$I$417,'[5]Y-WORK'!$I$427:$I$450</definedName>
    <definedName name="IK">#REF!</definedName>
    <definedName name="IL">#REF!</definedName>
    <definedName name="IPOI">BlankMacro1</definedName>
    <definedName name="IUOUIP">BlankMacro1</definedName>
    <definedName name="J">'[9]부하(성남)'!#REF!</definedName>
    <definedName name="jgytj">BlankMacro1</definedName>
    <definedName name="jhg">[8]부하계산서!#REF!</definedName>
    <definedName name="JK" hidden="1">{#N/A,#N/A,FALSE,"현장 NCR 분석";#N/A,#N/A,FALSE,"현장품질감사";#N/A,#N/A,FALSE,"현장품질감사"}</definedName>
    <definedName name="jrygf">BlankMacro1</definedName>
    <definedName name="K">'[10]#REF'!#REF!</definedName>
    <definedName name="KA">'[11]조도계산서 (도서)'!$B$61:$E$68</definedName>
    <definedName name="KIM">#REF!</definedName>
    <definedName name="kj">[12]내역서!#REF!</definedName>
    <definedName name="KK">#REF!</definedName>
    <definedName name="klkjl">BlankMacro1</definedName>
    <definedName name="L">[6]내역서!#REF!</definedName>
    <definedName name="labor">#REF!</definedName>
    <definedName name="li">[4]내역서!#REF!</definedName>
    <definedName name="LLLL">BlankMacro1</definedName>
    <definedName name="LO">#REF!</definedName>
    <definedName name="LP1A">'[2]부하(성남)'!#REF!</definedName>
    <definedName name="LP1B">[1]부하계산서!#REF!</definedName>
    <definedName name="LP3A">'[2]부하(성남)'!#REF!</definedName>
    <definedName name="LPB">'[2]부하(성남)'!#REF!</definedName>
    <definedName name="LPBA">[1]부하계산서!#REF!</definedName>
    <definedName name="LPKA">[1]부하계산서!#REF!</definedName>
    <definedName name="LPKB">[1]부하계산서!#REF!</definedName>
    <definedName name="LPM">[1]부하계산서!#REF!</definedName>
    <definedName name="LPMA">[1]부하계산서!#REF!</definedName>
    <definedName name="LPO">[1]부하계산서!#REF!</definedName>
    <definedName name="LPOA">[1]부하계산서!#REF!</definedName>
    <definedName name="LV02A">[1]부하계산서!#REF!</definedName>
    <definedName name="LV02B">[1]부하계산서!#REF!</definedName>
    <definedName name="LV04A">[1]부하계산서!#REF!</definedName>
    <definedName name="LV04B">[1]부하계산서!#REF!</definedName>
    <definedName name="m" hidden="1">#REF!</definedName>
    <definedName name="mbn">[8]부하계산서!#REF!</definedName>
    <definedName name="MCCEA">[1]부하계산서!#REF!</definedName>
    <definedName name="MCCEB">[1]부하계산서!#REF!</definedName>
    <definedName name="MCCF">[1]부하계산서!#REF!</definedName>
    <definedName name="MCCN">'[2]부하(성남)'!#REF!</definedName>
    <definedName name="MCCP">[1]부하계산서!#REF!</definedName>
    <definedName name="MCCS">[1]부하계산서!#REF!</definedName>
    <definedName name="MM">[6]내역서!#REF!</definedName>
    <definedName name="MONEY">'[5]Y-WORK'!$F$21:$M$417,'[5]Y-WORK'!$F$427:$M$450</definedName>
    <definedName name="monitor">#REF!</definedName>
    <definedName name="MOTOR__농형_전폐">#REF!</definedName>
    <definedName name="nhgn">BlankMacro1</definedName>
    <definedName name="nhnt">BlankMacro1</definedName>
    <definedName name="NI">[13]노임!$A$1:$B$65536</definedName>
    <definedName name="NOIM">[13]노임!$A$1:$B$17</definedName>
    <definedName name="o">[8]부하계산서!#REF!</definedName>
    <definedName name="OIOPOI">BlankMacro1</definedName>
    <definedName name="OIPUIOUI">BlankMacro1</definedName>
    <definedName name="OL">'[7]인건-측정'!#REF!</definedName>
    <definedName name="OOIY">BlankMacro1</definedName>
    <definedName name="or">[14]과천MAIN!#REF!</definedName>
    <definedName name="P">#REF!</definedName>
    <definedName name="PB">'[2]부하(성남)'!#REF!</definedName>
    <definedName name="PNLW10">[1]부하계산서!#REF!</definedName>
    <definedName name="PNLW8">[1]부하계산서!#REF!</definedName>
    <definedName name="po">#REF!</definedName>
    <definedName name="PP">'[2]부하(성남)'!#REF!</definedName>
    <definedName name="_xlnm.Print_Area" localSheetId="0">견적서!$A$1:$G$37</definedName>
    <definedName name="_xlnm.Print_Area">#N/A</definedName>
    <definedName name="PRINT_AREA_MI">#N/A</definedName>
    <definedName name="PRINT_AREA_MI1">#REF!</definedName>
    <definedName name="_xlnm.Print_Titles">#REF!</definedName>
    <definedName name="Q">BlankMacro1</definedName>
    <definedName name="qwewe">BlankMacro1</definedName>
    <definedName name="RACK">#REF!</definedName>
    <definedName name="RDGF">BlankMacro1</definedName>
    <definedName name="RDWET">BlankMacro1</definedName>
    <definedName name="retert">BlankMacro1</definedName>
    <definedName name="retre">BlankMacro1</definedName>
    <definedName name="RGDF">BlankMacro1</definedName>
    <definedName name="rgfd">BlankMacro1</definedName>
    <definedName name="RHGREBGHRE">BlankMacro1</definedName>
    <definedName name="RL">#REF!</definedName>
    <definedName name="RSTHTU">[8]부하계산서!#REF!</definedName>
    <definedName name="RTYHERY">BlankMacro1</definedName>
    <definedName name="S">#REF!</definedName>
    <definedName name="sadasd">BlankMacro1</definedName>
    <definedName name="safddsf">BlankMacro1</definedName>
    <definedName name="SAN">#REF!</definedName>
    <definedName name="SDF">#REF!</definedName>
    <definedName name="sdfasad">BlankMacro1</definedName>
    <definedName name="sdfdf">BlankMacro1</definedName>
    <definedName name="sdfeer">BlankMacro1</definedName>
    <definedName name="sdfs">BlankMacro1</definedName>
    <definedName name="sdfsd">BlankMacro1</definedName>
    <definedName name="sdfsdf">BlankMacro1</definedName>
    <definedName name="sdfvcxv">BlankMacro1</definedName>
    <definedName name="SDFVDRF">BlankMacro1</definedName>
    <definedName name="SDFWE">BlankMacro1</definedName>
    <definedName name="SDFWEF">BlankMacro1</definedName>
    <definedName name="SDGFFD">BlankMacro1</definedName>
    <definedName name="SDZFV">[8]부하계산서!#REF!</definedName>
    <definedName name="SEGFDZRGREG">BlankMacro1</definedName>
    <definedName name="sfwe">BlankMacro1</definedName>
    <definedName name="SRDBRE">BlankMacro1</definedName>
    <definedName name="SS">#REF!</definedName>
    <definedName name="SSS">#REF!</definedName>
    <definedName name="SSSS">#REF!</definedName>
    <definedName name="SSSSS">#REF!</definedName>
    <definedName name="SSSSSS">#REF!</definedName>
    <definedName name="sw">'[7]인건-측정'!#REF!</definedName>
    <definedName name="T">#REF!</definedName>
    <definedName name="THGB">BlankMacro1</definedName>
    <definedName name="TUYT">BlankMacro1</definedName>
    <definedName name="tyg">[8]부하계산서!#REF!</definedName>
    <definedName name="tyj">[8]부하계산서!#REF!</definedName>
    <definedName name="tyrrt">BlankMacro1</definedName>
    <definedName name="TYSEDRGS">BlankMacro1</definedName>
    <definedName name="u">'[9]부하(성남)'!#REF!</definedName>
    <definedName name="UL">#REF!</definedName>
    <definedName name="UNITA">[1]부하계산서!#REF!</definedName>
    <definedName name="UNITAA">[1]부하계산서!#REF!</definedName>
    <definedName name="UNITB">[1]부하계산서!#REF!</definedName>
    <definedName name="UNITBB">[1]부하계산서!#REF!</definedName>
    <definedName name="UNITC">[1]부하계산서!#REF!</definedName>
    <definedName name="UNITC1">[1]부하계산서!#REF!</definedName>
    <definedName name="UNITCA">[1]부하계산서!#REF!</definedName>
    <definedName name="UNITD">[1]부하계산서!#REF!</definedName>
    <definedName name="UNITDA">[1]부하계산서!#REF!</definedName>
    <definedName name="uo">[8]부하계산서!#REF!</definedName>
    <definedName name="UPSR">[1]부하계산서!#REF!</definedName>
    <definedName name="UU">#REF!</definedName>
    <definedName name="UY">#REF!</definedName>
    <definedName name="uyijh">BlankMacro1</definedName>
    <definedName name="UYIJRTFY">BlankMacro1</definedName>
    <definedName name="uyiy">BlankMacro1</definedName>
    <definedName name="V">BlankMacro1</definedName>
    <definedName name="VAESFV">BlankMacro1</definedName>
    <definedName name="vbmnm">BlankMacro1</definedName>
    <definedName name="vbnvb">BlankMacro1</definedName>
    <definedName name="vcbc">BlankMacro1</definedName>
    <definedName name="vcbcvbdf">BlankMacro1</definedName>
    <definedName name="W">BlankMacro1</definedName>
    <definedName name="WAFDREG">BlankMacro1</definedName>
    <definedName name="we">BlankMacro1</definedName>
    <definedName name="WEDDG">BlankMacro1</definedName>
    <definedName name="WER">BlankMacro1</definedName>
    <definedName name="WERWES">BlankMacro1</definedName>
    <definedName name="WEW">#REF!</definedName>
    <definedName name="WON">#REF!</definedName>
    <definedName name="wqF">[8]부하계산서!#REF!</definedName>
    <definedName name="wqsdf">BlankMacro1</definedName>
    <definedName name="WRBESTE">BlankMacro1</definedName>
    <definedName name="wreewq">BlankMacro1</definedName>
    <definedName name="wrn.현장._.NCR._.분석." hidden="1">{#N/A,#N/A,FALSE,"현장 NCR 분석";#N/A,#N/A,FALSE,"현장품질감사";#N/A,#N/A,FALSE,"현장품질감사"}</definedName>
    <definedName name="WRVFED">BlankMacro1</definedName>
    <definedName name="WS">BlankMacro1</definedName>
    <definedName name="X">BlankMacro1</definedName>
    <definedName name="xcv">BlankMacro1</definedName>
    <definedName name="xcvxcvxv">BlankMacro1</definedName>
    <definedName name="xsdf">BlankMacro1</definedName>
    <definedName name="xzcs">BlankMacro1</definedName>
    <definedName name="Y">BlankMacro1</definedName>
    <definedName name="YESFF">BlankMacro1</definedName>
    <definedName name="YHFXD">BlankMacro1</definedName>
    <definedName name="YTERT">BlankMacro1</definedName>
    <definedName name="YTGEGER">BlankMacro1</definedName>
    <definedName name="YTHIKYUI">BlankMacro1</definedName>
    <definedName name="ytughjhg">BlankMacro1</definedName>
    <definedName name="YUIKYUI">BlankMacro1</definedName>
    <definedName name="Z">BlankMacro1</definedName>
    <definedName name="zxc">BlankMacro1</definedName>
    <definedName name="zxcasdas">BlankMacro1</definedName>
    <definedName name="zxczxc">BlankMacro1</definedName>
    <definedName name="zxczxczxc">BlankMacro1</definedName>
    <definedName name="ㄱㄱㄱㄱㄱ">#REF!</definedName>
    <definedName name="ㄱㅎ">#REF!</definedName>
    <definedName name="가">BlankMacro1</definedName>
    <definedName name="가나">#REF!</definedName>
    <definedName name="간선변경">BlankMacro1</definedName>
    <definedName name="갑">#REF!</definedName>
    <definedName name="결정치">#REF!</definedName>
    <definedName name="공정표" hidden="1">{#N/A,#N/A,FALSE,"현장 NCR 분석";#N/A,#N/A,FALSE,"현장품질감사";#N/A,#N/A,FALSE,"현장품질감사"}</definedName>
    <definedName name="기자재수량">#REF!</definedName>
    <definedName name="김">[4]내역서!#REF!</definedName>
    <definedName name="ㄳㄳ">#REF!</definedName>
    <definedName name="ㄴ">#REF!</definedName>
    <definedName name="ㄴㄴ">#REF!</definedName>
    <definedName name="ㄴㄴㄴ" hidden="1">#REF!</definedName>
    <definedName name="ㄴㄴㄴㄴ" hidden="1">#REF!</definedName>
    <definedName name="ㄴㄴㄴㄴㄴ" hidden="1">#REF!</definedName>
    <definedName name="ㄴㄴㄴㄴㄴㄴ">#REF!</definedName>
    <definedName name="ㄴㄴㄴㄴㄴㄴㄴㄴㄴㄴ">#REF!</definedName>
    <definedName name="ㄴㄴㄴㄴㄴㅁ">#REF!</definedName>
    <definedName name="ㄴㄴㅁㅁㅇㄴ">#REF!</definedName>
    <definedName name="ㄴㄴㅇㅇㄴ">#REF!</definedName>
    <definedName name="ㄴㄹㅇㄴㄹㅇ">#REF!</definedName>
    <definedName name="ㄴㅁ">#REF!</definedName>
    <definedName name="ㄴㅁㅁ">#REF!</definedName>
    <definedName name="ㄴㅁㅇㅇㄴㅇ">#REF!</definedName>
    <definedName name="ㄴㅁㅇㅇㄴㅇㄴ">#REF!</definedName>
    <definedName name="ㄴㅇ">#REF!</definedName>
    <definedName name="ㄴㅇㄴㄴㅁㅁ">#REF!</definedName>
    <definedName name="ㄴㅇㄹ">#REF!</definedName>
    <definedName name="ㄴㅇㄹㅇㄷ">#REF!</definedName>
    <definedName name="나">BlankMacro1</definedName>
    <definedName name="남덕">BlankMacro1</definedName>
    <definedName name="노출직">#REF!</definedName>
    <definedName name="노출직부">#REF!</definedName>
    <definedName name="ㄷㄱㄷㅅㅅㅅ">#REF!</definedName>
    <definedName name="ㄷㄷ" hidden="1">#REF!</definedName>
    <definedName name="ㄷㄷㄷㄷㄷㄷ">BlankMacro1</definedName>
    <definedName name="ㄷㄷㅈ">#REF!</definedName>
    <definedName name="ㄷㄹㄹㅇ">#REF!</definedName>
    <definedName name="ㄷㄹㅇㄴ">#REF!</definedName>
    <definedName name="ㄷㄹㅇㄴㄹ">#REF!</definedName>
    <definedName name="ㄷㅇㄴ">#REF!</definedName>
    <definedName name="ㄷㅇㄹ">#REF!</definedName>
    <definedName name="ㄷㅇㄹㄴ">#REF!</definedName>
    <definedName name="다">BlankMacro1</definedName>
    <definedName name="단_가">#REF!</definedName>
    <definedName name="단_가2">#REF!</definedName>
    <definedName name="단_가3">#REF!</definedName>
    <definedName name="단_가4">#REF!</definedName>
    <definedName name="단_가5">#REF!</definedName>
    <definedName name="단_가6">#REF!</definedName>
    <definedName name="단같">#N/A</definedName>
    <definedName name="단같1">#N/A</definedName>
    <definedName name="단같2">#N/A</definedName>
    <definedName name="단같3">#N/A</definedName>
    <definedName name="단같4">#N/A</definedName>
    <definedName name="단위공량1">#REF!</definedName>
    <definedName name="단위공량10">#REF!</definedName>
    <definedName name="단위공량11">#REF!</definedName>
    <definedName name="단위공량12">#REF!</definedName>
    <definedName name="단위공량13">#REF!</definedName>
    <definedName name="단위공량14">#REF!</definedName>
    <definedName name="단위공량15">#REF!</definedName>
    <definedName name="단위공량16">#REF!</definedName>
    <definedName name="단위공량17">#REF!</definedName>
    <definedName name="단위공량2">#REF!</definedName>
    <definedName name="단위공량3">#REF!</definedName>
    <definedName name="단위공량4">#REF!</definedName>
    <definedName name="단위공량5">#REF!</definedName>
    <definedName name="단위공량6">#REF!</definedName>
    <definedName name="단위공량7">#REF!</definedName>
    <definedName name="단위공량8">#REF!</definedName>
    <definedName name="단위공량9">#REF!</definedName>
    <definedName name="대가">#REF!</definedName>
    <definedName name="도">#REF!</definedName>
    <definedName name="ㄹ">[8]부하계산서!#REF!</definedName>
    <definedName name="라">BlankMacro1</definedName>
    <definedName name="ㅀ">'[7]인건-측정'!#REF!</definedName>
    <definedName name="ㅁ">[8]부하계산서!#REF!</definedName>
    <definedName name="ㅁ1">#REF!</definedName>
    <definedName name="ㅁ35">#REF!</definedName>
    <definedName name="ㅁ545">#REF!</definedName>
    <definedName name="ㅁ771">#REF!</definedName>
    <definedName name="ㅁㅁ" hidden="1">#REF!</definedName>
    <definedName name="ㅁㅁ158">#REF!</definedName>
    <definedName name="ㅁㅁㅁ">[15]을지!$A$1:$IV$2</definedName>
    <definedName name="마">BlankMacro1</definedName>
    <definedName name="말">BlankMacro1</definedName>
    <definedName name="물가자료">#REF!</definedName>
    <definedName name="ㅂ">#REF!</definedName>
    <definedName name="ㅂㅈ">#REF!</definedName>
    <definedName name="ㅂㅈㅂㅈㅂㅈ">#REF!</definedName>
    <definedName name="바">BlankMacro1</definedName>
    <definedName name="방송">BlankMacro1</definedName>
    <definedName name="부" hidden="1">{#N/A,#N/A,FALSE,"현장 NCR 분석";#N/A,#N/A,FALSE,"현장품질감사";#N/A,#N/A,FALSE,"현장품질감사"}</definedName>
    <definedName name="부손익" hidden="1">{#N/A,#N/A,FALSE,"현장 NCR 분석";#N/A,#N/A,FALSE,"현장품질감사";#N/A,#N/A,FALSE,"현장품질감사"}</definedName>
    <definedName name="분전반">BlankMacro1</definedName>
    <definedName name="분전반1">BlankMacro1</definedName>
    <definedName name="ㅅ">[8]부하계산서!#REF!</definedName>
    <definedName name="사">BlankMacro1</definedName>
    <definedName name="산출일위대가통신">BlankMacro1</definedName>
    <definedName name="산표">#REF!</definedName>
    <definedName name="세운">'[16]인건-측정'!#REF!</definedName>
    <definedName name="소방내역">BlankMacro1</definedName>
    <definedName name="소방내역서">BlankMacro1</definedName>
    <definedName name="수량집계밀">#REF!</definedName>
    <definedName name="수량집계양">#REF!</definedName>
    <definedName name="ㅇ">#REF!</definedName>
    <definedName name="ㅇㄹㅇㄹ" hidden="1">#REF!</definedName>
    <definedName name="ㅇㅇ">BlankMacro1</definedName>
    <definedName name="ㅇㅇㄹ" hidden="1">#REF!</definedName>
    <definedName name="ㅇㅇㅇ" hidden="1">#REF!</definedName>
    <definedName name="ㅇㅇㅇㅇㅇ">#REF!</definedName>
    <definedName name="ㅇㅇㅇㅇㅇㅇㅇ">#REF!</definedName>
    <definedName name="아">BlankMacro1</definedName>
    <definedName name="아늘믿">BlankMacro1</definedName>
    <definedName name="아니">BlankMacro1</definedName>
    <definedName name="아다">BlankMacro1</definedName>
    <definedName name="아디">BlankMacro1</definedName>
    <definedName name="아서">BlankMacro1</definedName>
    <definedName name="왕">[17]내역서!#REF!</definedName>
    <definedName name="용량">#REF!</definedName>
    <definedName name="원">#REF!</definedName>
    <definedName name="원가">BlankMacro1</definedName>
    <definedName name="원가1">#REF!</definedName>
    <definedName name="이런">[6]내역서!#REF!</definedName>
    <definedName name="이씨">#REF!</definedName>
    <definedName name="이이">#REF!</definedName>
    <definedName name="인상익">BlankMacro1</definedName>
    <definedName name="인터">#REF!</definedName>
    <definedName name="ㅈㄷㅈㄷ">#REF!</definedName>
    <definedName name="자">BlankMacro1</definedName>
    <definedName name="자동제어1차공량산출">BlankMacro1</definedName>
    <definedName name="자료1">#REF!</definedName>
    <definedName name="자료2">#REF!</definedName>
    <definedName name="전">'[7]인건-측정'!#REF!</definedName>
    <definedName name="전기변경1">BlankMacro1</definedName>
    <definedName name="전기변경3">BlankMacro1</definedName>
    <definedName name="전자조합">[18]내역서!#REF!</definedName>
    <definedName name="조조조조">BlankMacro1</definedName>
    <definedName name="조조조조좆">BlankMacro1</definedName>
    <definedName name="짱">[19]내역서!#REF!</definedName>
    <definedName name="ㅊ1555">#REF!</definedName>
    <definedName name="차">BlankMacro1</definedName>
    <definedName name="철골협의" hidden="1">{#N/A,#N/A,FALSE,"현장 NCR 분석";#N/A,#N/A,FALSE,"현장품질감사";#N/A,#N/A,FALSE,"현장품질감사"}</definedName>
    <definedName name="총_원_가">[20]손익분석!#REF!</definedName>
    <definedName name="템플리트모듈1">BlankMacro1</definedName>
    <definedName name="템플리트모듈2">BlankMacro1</definedName>
    <definedName name="템플리트모듈3">BlankMacro1</definedName>
    <definedName name="템플리트모듈4">BlankMacro1</definedName>
    <definedName name="템플리트모듈5">BlankMacro1</definedName>
    <definedName name="템플리트모듈6">BlankMacro1</definedName>
    <definedName name="통신관련산업기사">[21]시중노임단가!$B$12</definedName>
    <definedName name="통신설비공">[21]시중노임단가!$B$14</definedName>
    <definedName name="ㅍ">[8]부하계산서!#REF!</definedName>
    <definedName name="파">'[22]인건-측정'!#REF!</definedName>
    <definedName name="품위내역서">BlankMacro1</definedName>
    <definedName name="ㅎ">'[9]부하(성남)'!#REF!</definedName>
    <definedName name="허용전류">#REF!</definedName>
    <definedName name="ㅏ">[23]인건비!#REF!</definedName>
    <definedName name="ㅏㅐ">#REF!</definedName>
    <definedName name="ㅏㅡ">[4]내역서!#REF!</definedName>
    <definedName name="ㅐ">[8]부하계산서!#REF!</definedName>
    <definedName name="ㅑ">[8]부하계산서!#REF!</definedName>
    <definedName name="ㅓ">'[9]부하(성남)'!#REF!</definedName>
    <definedName name="ㅓㅏ">[12]내역서!#REF!</definedName>
    <definedName name="ㅓㅕ">#REF!</definedName>
    <definedName name="ㅓㅗ">[4]내역서!#REF!</definedName>
    <definedName name="ㅓㅗㅓ">'[7]인건-측정'!#REF!</definedName>
    <definedName name="ㅕ">[8]부하계산서!#REF!</definedName>
    <definedName name="ㅗ315">[24]신우!#REF!</definedName>
    <definedName name="ㅗ415">#REF!</definedName>
    <definedName name="ㅗ461">#REF!</definedName>
    <definedName name="ㅗㅓ">#REF!</definedName>
    <definedName name="ㅜ">[8]부하계산서!#REF!</definedName>
    <definedName name="ㅜㅠ">[6]내역서!#REF!</definedName>
    <definedName name="ㅠ">[8]부하계산서!#REF!</definedName>
    <definedName name="ㅡ">[8]부하계산서!#REF!</definedName>
    <definedName name="ㅣ">'[9]부하(성남)'!#REF!</definedName>
    <definedName name="ㅣㅣ">[4]내역서!#REF!</definedName>
  </definedNames>
  <calcPr calcId="191029"/>
</workbook>
</file>

<file path=xl/calcChain.xml><?xml version="1.0" encoding="utf-8"?>
<calcChain xmlns="http://schemas.openxmlformats.org/spreadsheetml/2006/main">
  <c r="F18" i="22" l="1"/>
  <c r="G18" i="22" s="1"/>
  <c r="F17" i="22"/>
  <c r="G17" i="22" s="1"/>
  <c r="F15" i="22"/>
  <c r="G15" i="22" s="1"/>
  <c r="F16" i="22"/>
  <c r="G16" i="22" s="1"/>
  <c r="F20" i="22" l="1"/>
  <c r="G20" i="22" s="1"/>
  <c r="G28" i="22" l="1"/>
  <c r="G29" i="22" l="1"/>
  <c r="G30" i="22" l="1"/>
  <c r="E12" i="22" s="1"/>
  <c r="B12" i="22" s="1"/>
</calcChain>
</file>

<file path=xl/sharedStrings.xml><?xml version="1.0" encoding="utf-8"?>
<sst xmlns="http://schemas.openxmlformats.org/spreadsheetml/2006/main" count="45" uniqueCount="45">
  <si>
    <t>품  명</t>
  </si>
  <si>
    <t>규  격</t>
  </si>
  <si>
    <t>단  가</t>
  </si>
  <si>
    <t>Quotation</t>
    <phoneticPr fontId="2" type="noConversion"/>
  </si>
  <si>
    <t>Work SMART</t>
    <phoneticPr fontId="2" type="noConversion"/>
  </si>
  <si>
    <t>합  계</t>
    <phoneticPr fontId="2" type="noConversion"/>
  </si>
  <si>
    <t>소  계</t>
    <phoneticPr fontId="2" type="noConversion"/>
  </si>
  <si>
    <t>담 당 자 :</t>
    <phoneticPr fontId="2" type="noConversion"/>
  </si>
  <si>
    <t>연 락 처 :</t>
    <phoneticPr fontId="2" type="noConversion"/>
  </si>
  <si>
    <t xml:space="preserve">E - Mail : </t>
    <phoneticPr fontId="2" type="noConversion"/>
  </si>
  <si>
    <t>견 적 금 액</t>
    <phoneticPr fontId="2" type="noConversion"/>
  </si>
  <si>
    <t>수 량</t>
    <phoneticPr fontId="2" type="noConversion"/>
  </si>
  <si>
    <t>일  자(Date)</t>
    <phoneticPr fontId="2" type="noConversion"/>
  </si>
  <si>
    <t>제  목(Title)</t>
    <phoneticPr fontId="2" type="noConversion"/>
  </si>
  <si>
    <t>수    신(Attn)</t>
    <phoneticPr fontId="2" type="noConversion"/>
  </si>
  <si>
    <t>참    조(Cc)</t>
    <phoneticPr fontId="2" type="noConversion"/>
  </si>
  <si>
    <t xml:space="preserve">Design, Plan, Build, Run, and Support.                                       </t>
    <phoneticPr fontId="2" type="noConversion"/>
  </si>
  <si>
    <t>대신아이씨티㈜  대표이사  이   소   영     (인)</t>
    <phoneticPr fontId="2" type="noConversion"/>
  </si>
  <si>
    <t>부가세</t>
    <phoneticPr fontId="2" type="noConversion"/>
  </si>
  <si>
    <t xml:space="preserve">도입단가 </t>
    <phoneticPr fontId="2" type="noConversion"/>
  </si>
  <si>
    <t>적 용</t>
    <phoneticPr fontId="2" type="noConversion"/>
  </si>
  <si>
    <r>
      <t xml:space="preserve">1) 상기금액 </t>
    </r>
    <r>
      <rPr>
        <u val="singleAccounting"/>
        <sz val="10"/>
        <rFont val="돋움"/>
        <family val="3"/>
        <charset val="129"/>
      </rPr>
      <t xml:space="preserve">부가세 포함 </t>
    </r>
    <r>
      <rPr>
        <sz val="10"/>
        <rFont val="돋움"/>
        <family val="3"/>
        <charset val="129"/>
      </rPr>
      <t>. 2) 견적 유효기간 12개월. 3) 결재조건은 현금입니다.</t>
    </r>
    <phoneticPr fontId="2" type="noConversion"/>
  </si>
  <si>
    <t>-이하여백-</t>
    <phoneticPr fontId="2" type="noConversion"/>
  </si>
  <si>
    <t xml:space="preserve">   3) 백신(갱신)</t>
    <phoneticPr fontId="2" type="noConversion"/>
  </si>
  <si>
    <t>백원단위절사</t>
    <phoneticPr fontId="2" type="noConversion"/>
  </si>
  <si>
    <t>금   액(12개월)</t>
    <phoneticPr fontId="2" type="noConversion"/>
  </si>
  <si>
    <t xml:space="preserve">   1) 내부부대시설</t>
    <phoneticPr fontId="2" type="noConversion"/>
  </si>
  <si>
    <t xml:space="preserve">   2) 응용 S/W</t>
    <phoneticPr fontId="2" type="noConversion"/>
  </si>
  <si>
    <t>- BIS 운영단말/PDP 디스플레이</t>
    <phoneticPr fontId="2" type="noConversion"/>
  </si>
  <si>
    <t xml:space="preserve">   1) 현장장비</t>
    <phoneticPr fontId="2" type="noConversion"/>
  </si>
  <si>
    <t>차량단말기/ 행선지안내기(LED)/버스정보안내기(LED)/버스정보안내기(LCD)</t>
    <phoneticPr fontId="2" type="noConversion"/>
  </si>
  <si>
    <t>신안군청 귀중</t>
    <phoneticPr fontId="2" type="noConversion"/>
  </si>
  <si>
    <t>- 기존 시스템 및 운영기능 확대
 - BIS 운영단말 기능 확대
 - TAGO 시스템 연계체계 구축
 - 기타 본사업을 통한 응용 S/W 기능의 고도화</t>
    <phoneticPr fontId="2" type="noConversion"/>
  </si>
  <si>
    <t xml:space="preserve"> * * 신안군 현장시스템</t>
    <phoneticPr fontId="2" type="noConversion"/>
  </si>
  <si>
    <t xml:space="preserve"> * * 신안군 센터시스템</t>
    <phoneticPr fontId="2" type="noConversion"/>
  </si>
  <si>
    <t xml:space="preserve">교통지원과 </t>
    <phoneticPr fontId="2" type="noConversion"/>
  </si>
  <si>
    <t>차량단말기 40EA 도입 -&gt; 20대 유지보수 적용</t>
    <phoneticPr fontId="2" type="noConversion"/>
  </si>
  <si>
    <t>- AhnLab V3 Internet Security 9.0 SP1
   BIS 운영단말용</t>
    <phoneticPr fontId="2" type="noConversion"/>
  </si>
  <si>
    <t>- AhnLab V3 Internet Security 9.0 SP1
   BIT단말용(버스정보안내기)</t>
    <phoneticPr fontId="2" type="noConversion"/>
  </si>
  <si>
    <t>박 지 훈 주임</t>
    <phoneticPr fontId="2" type="noConversion"/>
  </si>
  <si>
    <t>010 - 2415 - 9354</t>
    <phoneticPr fontId="2" type="noConversion"/>
  </si>
  <si>
    <t>01096030101@nate.com</t>
    <phoneticPr fontId="2" type="noConversion"/>
  </si>
  <si>
    <t>2021년 신안군 광역버스정보시스템(BIS) 유지관리 용역</t>
    <phoneticPr fontId="2" type="noConversion"/>
  </si>
  <si>
    <t xml:space="preserve"> 2020.  12.  07.</t>
    <phoneticPr fontId="2" type="noConversion"/>
  </si>
  <si>
    <t>H/W : 8%, S/W : 12%, 현장장비 : 7%, 백신(신규구매) : 100%
유지보수기간 : 2021-01-01 ~2021-12-31(12개월)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</si>
</sst>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5">
    <numFmt numFmtId="42" formatCode="_-&quot;₩&quot;* #,##0_-;\-&quot;₩&quot;* #,##0_-;_-&quot;₩&quot;* &quot;-&quot;_-;_-@_-"/>
    <numFmt numFmtId="41" formatCode="_-* #,##0_-;\-* #,##0_-;_-* &quot;-&quot;_-;_-@_-"/>
    <numFmt numFmtId="43" formatCode="_-* #,##0.00_-;\-* #,##0.00_-;_-* &quot;-&quot;??_-;_-@_-"/>
    <numFmt numFmtId="176" formatCode="_ * #,##0_ ;_ * \-#,##0_ ;_ * &quot;-&quot;_ ;_ @_ "/>
    <numFmt numFmtId="177" formatCode="#,##0_ "/>
    <numFmt numFmtId="178" formatCode="_ * #,##0.00_ ;_ * \-#,##0.00_ ;_ * &quot;-&quot;??_ ;_ @_ "/>
    <numFmt numFmtId="179" formatCode="#,##0_);[Red]\(#,##0\)"/>
    <numFmt numFmtId="180" formatCode="_(* #,##0_);_(* \(#,##0\);_(* &quot;-&quot;_);_(@_)"/>
    <numFmt numFmtId="181" formatCode="0.000"/>
    <numFmt numFmtId="182" formatCode="_ &quot;₩&quot;* #,##0_ ;_ &quot;₩&quot;* \-#,##0_ ;_ &quot;₩&quot;* &quot;-&quot;_ ;_ @_ "/>
    <numFmt numFmtId="183" formatCode="_(&quot;$&quot;* #,##0_);_(&quot;$&quot;* \(#,##0\);_(&quot;$&quot;* &quot;-&quot;??_);_(@_)"/>
    <numFmt numFmtId="184" formatCode="_ &quot;₩&quot;* #,##0.00_ ;_ &quot;₩&quot;* \-#,##0.00_ ;_ &quot;₩&quot;* &quot;-&quot;??_ ;_ @_ "/>
    <numFmt numFmtId="185" formatCode="&quot;$&quot;#,##0"/>
    <numFmt numFmtId="186" formatCode="_-* #,##0.00\ _B_F_-;\-* #,##0.00\ _B_F_-;_-* &quot;-&quot;??\ _B_F_-;_-@_-"/>
    <numFmt numFmtId="187" formatCode="&quot;$&quot;#,##0.00_);\(&quot;$&quot;#,##0.00\)"/>
    <numFmt numFmtId="188" formatCode="_-* #,##0\ _D_M_-;\-* #,##0\ _D_M_-;_-* &quot;-&quot;\ _D_M_-;_-@_-"/>
    <numFmt numFmtId="189" formatCode="_-* #,##0.00\ _D_M_-;\-* #,##0.00\ _D_M_-;_-* &quot;-&quot;??\ _D_M_-;_-@_-"/>
    <numFmt numFmtId="190" formatCode="&quot;₩&quot;#,##0;[Red]&quot;₩&quot;&quot;₩&quot;\-#,##0"/>
    <numFmt numFmtId="191" formatCode="_-* #,##0\ &quot;DM&quot;_-;\-* #,##0\ &quot;DM&quot;_-;_-* &quot;-&quot;\ &quot;DM&quot;_-;_-@_-"/>
    <numFmt numFmtId="192" formatCode="_-* #,##0.00\ &quot;DM&quot;_-;\-* #,##0.00\ &quot;DM&quot;_-;_-* &quot;-&quot;??\ &quot;DM&quot;_-;_-@_-"/>
    <numFmt numFmtId="193" formatCode="_-* #,##0_-;&quot;₩&quot;\!\-* #,##0_-;_-* &quot;-&quot;_-;_-@_-"/>
    <numFmt numFmtId="194" formatCode="#,##0.0"/>
    <numFmt numFmtId="195" formatCode="#,##0;[Red]#,##0"/>
    <numFmt numFmtId="196" formatCode="0.0%"/>
    <numFmt numFmtId="197" formatCode="&quot;₩&quot;#,##0"/>
  </numFmts>
  <fonts count="49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2"/>
      <name val="바탕체"/>
      <family val="1"/>
      <charset val="129"/>
    </font>
    <font>
      <sz val="10"/>
      <name val="굴림체"/>
      <family val="3"/>
      <charset val="129"/>
    </font>
    <font>
      <u/>
      <sz val="11"/>
      <color indexed="12"/>
      <name val="돋움"/>
      <family val="3"/>
      <charset val="129"/>
    </font>
    <font>
      <sz val="10"/>
      <name val="Arial"/>
      <family val="2"/>
    </font>
    <font>
      <sz val="11"/>
      <name val="굴림체"/>
      <family val="3"/>
      <charset val="129"/>
    </font>
    <font>
      <b/>
      <sz val="10"/>
      <name val="돋움"/>
      <family val="3"/>
      <charset val="129"/>
    </font>
    <font>
      <sz val="11"/>
      <name val="돋움"/>
      <family val="3"/>
      <charset val="129"/>
    </font>
    <font>
      <sz val="12"/>
      <name val="견명조"/>
      <family val="1"/>
      <charset val="129"/>
    </font>
    <font>
      <sz val="12"/>
      <name val="¹UAAA¼"/>
      <family val="1"/>
      <charset val="129"/>
    </font>
    <font>
      <sz val="12"/>
      <name val="¹ÙÅÁÃ¼"/>
      <family val="1"/>
      <charset val="129"/>
    </font>
    <font>
      <sz val="10"/>
      <name val="MS Sans Serif"/>
      <family val="2"/>
    </font>
    <font>
      <sz val="10"/>
      <name val="μ¸¿oA¼"/>
      <family val="3"/>
      <charset val="129"/>
    </font>
    <font>
      <b/>
      <sz val="10"/>
      <name val="Helv"/>
      <family val="2"/>
    </font>
    <font>
      <sz val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u/>
      <sz val="10"/>
      <color indexed="12"/>
      <name val="MS Sans Serif"/>
      <family val="2"/>
    </font>
    <font>
      <b/>
      <sz val="11"/>
      <name val="Helv"/>
      <family val="2"/>
    </font>
    <font>
      <sz val="7"/>
      <name val="Small Fonts"/>
      <family val="2"/>
    </font>
    <font>
      <b/>
      <sz val="8"/>
      <name val="Times New Roman"/>
      <family val="1"/>
    </font>
    <font>
      <b/>
      <u/>
      <sz val="13"/>
      <name val="굴림체"/>
      <family val="3"/>
      <charset val="129"/>
    </font>
    <font>
      <sz val="12"/>
      <name val="굴림체"/>
      <family val="3"/>
      <charset val="129"/>
    </font>
    <font>
      <b/>
      <sz val="1"/>
      <color indexed="8"/>
      <name val="Courier"/>
      <family val="3"/>
    </font>
    <font>
      <sz val="1"/>
      <color indexed="8"/>
      <name val="Courier"/>
      <family val="3"/>
    </font>
    <font>
      <u/>
      <sz val="10"/>
      <color indexed="14"/>
      <name val="MS Sans Serif"/>
      <family val="2"/>
    </font>
    <font>
      <sz val="14"/>
      <name val="뼻뮝"/>
      <family val="1"/>
      <charset val="129"/>
    </font>
    <font>
      <sz val="12"/>
      <name val="뼻뮝"/>
      <family val="1"/>
      <charset val="129"/>
    </font>
    <font>
      <sz val="10"/>
      <name val="바탕"/>
      <family val="1"/>
      <charset val="129"/>
    </font>
    <font>
      <b/>
      <sz val="12"/>
      <color indexed="16"/>
      <name val="굴림체"/>
      <family val="3"/>
      <charset val="129"/>
    </font>
    <font>
      <sz val="10"/>
      <name val="궁서(English)"/>
      <family val="3"/>
      <charset val="129"/>
    </font>
    <font>
      <sz val="18"/>
      <name val="돋움체"/>
      <family val="3"/>
      <charset val="129"/>
    </font>
    <font>
      <b/>
      <sz val="16"/>
      <name val="돋움체"/>
      <family val="3"/>
      <charset val="129"/>
    </font>
    <font>
      <sz val="12"/>
      <name val="돋움체"/>
      <family val="3"/>
      <charset val="129"/>
    </font>
    <font>
      <b/>
      <sz val="12"/>
      <name val="HY헤드라인M"/>
      <family val="1"/>
      <charset val="129"/>
    </font>
    <font>
      <b/>
      <sz val="11"/>
      <name val="맑은 고딕"/>
      <family val="3"/>
      <charset val="129"/>
    </font>
    <font>
      <b/>
      <sz val="12"/>
      <name val="맑은 고딕"/>
      <family val="3"/>
      <charset val="129"/>
    </font>
    <font>
      <b/>
      <sz val="16"/>
      <name val="맑은 고딕"/>
      <family val="3"/>
      <charset val="129"/>
    </font>
    <font>
      <b/>
      <sz val="10"/>
      <name val="맑은 고딕"/>
      <family val="3"/>
      <charset val="129"/>
    </font>
    <font>
      <b/>
      <sz val="10"/>
      <color indexed="8"/>
      <name val="맑은 고딕"/>
      <family val="3"/>
      <charset val="129"/>
    </font>
    <font>
      <sz val="10"/>
      <name val="맑은 고딕"/>
      <family val="3"/>
      <charset val="129"/>
    </font>
    <font>
      <b/>
      <sz val="18"/>
      <name val="Lucida Console"/>
      <family val="3"/>
    </font>
    <font>
      <sz val="10"/>
      <name val="돋움"/>
      <family val="3"/>
      <charset val="129"/>
    </font>
    <font>
      <u val="singleAccounting"/>
      <sz val="10"/>
      <name val="돋움"/>
      <family val="3"/>
      <charset val="129"/>
    </font>
    <font>
      <b/>
      <sz val="10"/>
      <color theme="3"/>
      <name val="맑은 고딕"/>
      <family val="3"/>
      <charset val="129"/>
      <scheme val="minor"/>
    </font>
    <font>
      <b/>
      <sz val="10"/>
      <color rgb="FF0070C0"/>
      <name val="맑은 고딕"/>
      <family val="3"/>
      <charset val="129"/>
      <scheme val="minor"/>
    </font>
    <font>
      <b/>
      <u/>
      <sz val="12"/>
      <color indexed="12"/>
      <name val="돋움"/>
      <family val="3"/>
      <charset val="129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rgb="FFFFFF00"/>
        <bgColor indexed="64"/>
      </patternFill>
    </fill>
  </fills>
  <borders count="49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medium">
        <color indexed="64"/>
      </bottom>
      <diagonal/>
    </border>
    <border>
      <left/>
      <right style="medium">
        <color indexed="64"/>
      </right>
      <top style="double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medium">
        <color indexed="64"/>
      </right>
      <top style="thin">
        <color indexed="64"/>
      </top>
      <bottom style="double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15">
    <xf numFmtId="0" fontId="0" fillId="0" borderId="0"/>
    <xf numFmtId="0" fontId="3" fillId="0" borderId="0"/>
    <xf numFmtId="0" fontId="3" fillId="0" borderId="0"/>
    <xf numFmtId="0" fontId="6" fillId="0" borderId="0"/>
    <xf numFmtId="0" fontId="6" fillId="0" borderId="0"/>
    <xf numFmtId="0" fontId="4" fillId="0" borderId="0"/>
    <xf numFmtId="0" fontId="3" fillId="0" borderId="0"/>
    <xf numFmtId="0" fontId="3" fillId="0" borderId="0"/>
    <xf numFmtId="0" fontId="3" fillId="0" borderId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7" fillId="0" borderId="0">
      <alignment horizontal="center" vertical="center"/>
    </xf>
    <xf numFmtId="180" fontId="3" fillId="0" borderId="0">
      <alignment horizontal="center" vertical="center"/>
    </xf>
    <xf numFmtId="181" fontId="10" fillId="0" borderId="0">
      <alignment horizontal="center" vertical="center"/>
    </xf>
    <xf numFmtId="0" fontId="1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6" fillId="0" borderId="0">
      <protection locked="0"/>
    </xf>
    <xf numFmtId="0" fontId="26" fillId="0" borderId="0">
      <protection locked="0"/>
    </xf>
    <xf numFmtId="0" fontId="27" fillId="0" borderId="0" applyNumberFormat="0" applyFill="0" applyBorder="0" applyAlignment="0" applyProtection="0"/>
    <xf numFmtId="40" fontId="28" fillId="0" borderId="0" applyFont="0" applyFill="0" applyBorder="0" applyAlignment="0" applyProtection="0"/>
    <xf numFmtId="38" fontId="28" fillId="0" borderId="0" applyFont="0" applyFill="0" applyBorder="0" applyAlignment="0" applyProtection="0"/>
    <xf numFmtId="0" fontId="28" fillId="0" borderId="0" applyFont="0" applyFill="0" applyBorder="0" applyAlignment="0" applyProtection="0"/>
    <xf numFmtId="0" fontId="28" fillId="0" borderId="0" applyFont="0" applyFill="0" applyBorder="0" applyAlignment="0" applyProtection="0"/>
    <xf numFmtId="9" fontId="7" fillId="2" borderId="0" applyFill="0" applyBorder="0" applyProtection="0">
      <alignment horizontal="right"/>
    </xf>
    <xf numFmtId="10" fontId="7" fillId="0" borderId="0" applyFill="0" applyBorder="0" applyProtection="0">
      <alignment horizontal="right"/>
    </xf>
    <xf numFmtId="9" fontId="1" fillId="0" borderId="0" applyFont="0" applyFill="0" applyBorder="0" applyAlignment="0" applyProtection="0"/>
    <xf numFmtId="0" fontId="29" fillId="0" borderId="0"/>
    <xf numFmtId="177" fontId="30" fillId="0" borderId="1">
      <alignment vertical="center"/>
    </xf>
    <xf numFmtId="0" fontId="31" fillId="0" borderId="0">
      <alignment vertical="center"/>
    </xf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0" fontId="4" fillId="0" borderId="0"/>
    <xf numFmtId="0" fontId="32" fillId="0" borderId="0" applyFont="0" applyFill="0" applyBorder="0" applyAlignment="0" applyProtection="0"/>
    <xf numFmtId="4" fontId="26" fillId="0" borderId="0">
      <protection locked="0"/>
    </xf>
    <xf numFmtId="0" fontId="1" fillId="0" borderId="0">
      <protection locked="0"/>
    </xf>
    <xf numFmtId="0" fontId="3" fillId="0" borderId="0">
      <alignment vertical="center"/>
    </xf>
    <xf numFmtId="0" fontId="33" fillId="0" borderId="0">
      <alignment horizontal="centerContinuous" vertical="center"/>
    </xf>
    <xf numFmtId="0" fontId="3" fillId="0" borderId="2">
      <alignment horizontal="distributed" vertical="center"/>
    </xf>
    <xf numFmtId="0" fontId="3" fillId="0" borderId="3">
      <alignment horizontal="distributed" vertical="top"/>
    </xf>
    <xf numFmtId="0" fontId="3" fillId="0" borderId="4">
      <alignment horizontal="distributed"/>
    </xf>
    <xf numFmtId="176" fontId="34" fillId="0" borderId="0">
      <alignment vertical="center"/>
    </xf>
    <xf numFmtId="0" fontId="3" fillId="0" borderId="0"/>
    <xf numFmtId="193" fontId="1" fillId="0" borderId="0" applyFont="0" applyFill="0" applyBorder="0" applyAlignment="0" applyProtection="0"/>
    <xf numFmtId="194" fontId="3" fillId="2" borderId="0" applyFill="0" applyBorder="0" applyProtection="0">
      <alignment horizontal="right"/>
    </xf>
    <xf numFmtId="176" fontId="35" fillId="0" borderId="5" applyFont="0" applyFill="0" applyBorder="0" applyAlignment="0" applyProtection="0">
      <alignment vertical="center"/>
    </xf>
    <xf numFmtId="0" fontId="3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0" fontId="1" fillId="0" borderId="0">
      <protection locked="0"/>
    </xf>
    <xf numFmtId="0" fontId="35" fillId="0" borderId="4">
      <alignment horizontal="distributed"/>
    </xf>
    <xf numFmtId="0" fontId="35" fillId="0" borderId="6">
      <alignment horizontal="distributed" vertical="center"/>
    </xf>
    <xf numFmtId="0" fontId="35" fillId="0" borderId="7">
      <alignment horizontal="distributed" vertical="top"/>
    </xf>
    <xf numFmtId="0" fontId="1" fillId="0" borderId="0"/>
    <xf numFmtId="0" fontId="1" fillId="0" borderId="0"/>
    <xf numFmtId="0" fontId="1" fillId="0" borderId="2" applyNumberFormat="0" applyFill="0" applyProtection="0">
      <alignment vertical="center"/>
    </xf>
    <xf numFmtId="0" fontId="5" fillId="0" borderId="0" applyNumberFormat="0" applyFill="0" applyBorder="0" applyAlignment="0" applyProtection="0">
      <alignment vertical="top"/>
      <protection locked="0"/>
    </xf>
    <xf numFmtId="0" fontId="26" fillId="0" borderId="8">
      <protection locked="0"/>
    </xf>
    <xf numFmtId="0" fontId="1" fillId="0" borderId="0">
      <protection locked="0"/>
    </xf>
    <xf numFmtId="0" fontId="1" fillId="0" borderId="0">
      <protection locked="0"/>
    </xf>
    <xf numFmtId="0" fontId="11" fillId="0" borderId="0" applyFont="0" applyFill="0" applyBorder="0" applyAlignment="0" applyProtection="0"/>
    <xf numFmtId="182" fontId="12" fillId="0" borderId="0" applyFont="0" applyFill="0" applyBorder="0" applyAlignment="0" applyProtection="0"/>
    <xf numFmtId="183" fontId="1" fillId="0" borderId="0" applyFont="0" applyFill="0" applyBorder="0" applyAlignment="0" applyProtection="0"/>
    <xf numFmtId="0" fontId="11" fillId="0" borderId="0" applyFont="0" applyFill="0" applyBorder="0" applyAlignment="0" applyProtection="0"/>
    <xf numFmtId="184" fontId="12" fillId="0" borderId="0" applyFont="0" applyFill="0" applyBorder="0" applyAlignment="0" applyProtection="0"/>
    <xf numFmtId="185" fontId="1" fillId="0" borderId="0" applyFont="0" applyFill="0" applyBorder="0" applyAlignment="0" applyProtection="0"/>
    <xf numFmtId="0" fontId="13" fillId="0" borderId="0"/>
    <xf numFmtId="0" fontId="14" fillId="0" borderId="0" applyFont="0" applyFill="0" applyBorder="0" applyAlignment="0" applyProtection="0"/>
    <xf numFmtId="176" fontId="12" fillId="0" borderId="0" applyFont="0" applyFill="0" applyBorder="0" applyAlignment="0" applyProtection="0"/>
    <xf numFmtId="0" fontId="11" fillId="0" borderId="0" applyFont="0" applyFill="0" applyBorder="0" applyAlignment="0" applyProtection="0"/>
    <xf numFmtId="178" fontId="12" fillId="0" borderId="0" applyFont="0" applyFill="0" applyBorder="0" applyAlignment="0" applyProtection="0"/>
    <xf numFmtId="0" fontId="11" fillId="0" borderId="0"/>
    <xf numFmtId="0" fontId="12" fillId="0" borderId="0"/>
    <xf numFmtId="0" fontId="11" fillId="0" borderId="0"/>
    <xf numFmtId="0" fontId="12" fillId="0" borderId="0"/>
    <xf numFmtId="0" fontId="6" fillId="0" borderId="0"/>
    <xf numFmtId="0" fontId="15" fillId="0" borderId="0"/>
    <xf numFmtId="176" fontId="6" fillId="0" borderId="0" applyFont="0" applyFill="0" applyBorder="0" applyAlignment="0" applyProtection="0"/>
    <xf numFmtId="186" fontId="1" fillId="0" borderId="0"/>
    <xf numFmtId="178" fontId="6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3" fillId="0" borderId="2" applyFill="0" applyBorder="0" applyAlignment="0"/>
    <xf numFmtId="0" fontId="3" fillId="0" borderId="0" applyFont="0" applyFill="0" applyBorder="0" applyAlignment="0" applyProtection="0"/>
    <xf numFmtId="187" fontId="10" fillId="0" borderId="0"/>
    <xf numFmtId="188" fontId="6" fillId="0" borderId="0" applyFont="0" applyFill="0" applyBorder="0" applyAlignment="0" applyProtection="0"/>
    <xf numFmtId="189" fontId="6" fillId="0" borderId="0" applyFont="0" applyFill="0" applyBorder="0" applyAlignment="0" applyProtection="0"/>
    <xf numFmtId="190" fontId="1" fillId="0" borderId="0"/>
    <xf numFmtId="38" fontId="16" fillId="3" borderId="0" applyNumberFormat="0" applyBorder="0" applyAlignment="0" applyProtection="0"/>
    <xf numFmtId="0" fontId="17" fillId="0" borderId="0">
      <alignment horizontal="left"/>
    </xf>
    <xf numFmtId="0" fontId="18" fillId="0" borderId="9" applyNumberFormat="0" applyAlignment="0" applyProtection="0">
      <alignment horizontal="left" vertical="center"/>
    </xf>
    <xf numFmtId="0" fontId="18" fillId="0" borderId="10">
      <alignment horizontal="left" vertical="center"/>
    </xf>
    <xf numFmtId="0" fontId="19" fillId="0" borderId="0" applyNumberFormat="0" applyFill="0" applyBorder="0" applyAlignment="0" applyProtection="0"/>
    <xf numFmtId="10" fontId="16" fillId="4" borderId="2" applyNumberFormat="0" applyBorder="0" applyAlignment="0" applyProtection="0"/>
    <xf numFmtId="41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20" fillId="0" borderId="11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37" fontId="21" fillId="0" borderId="0"/>
    <xf numFmtId="0" fontId="1" fillId="0" borderId="0"/>
    <xf numFmtId="0" fontId="6" fillId="0" borderId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/>
    <xf numFmtId="10" fontId="6" fillId="0" borderId="0" applyFont="0" applyFill="0" applyBorder="0" applyAlignment="0" applyProtection="0"/>
    <xf numFmtId="0" fontId="3" fillId="0" borderId="0"/>
    <xf numFmtId="0" fontId="13" fillId="0" borderId="0"/>
    <xf numFmtId="0" fontId="22" fillId="0" borderId="0">
      <alignment horizontal="center" vertical="center"/>
    </xf>
    <xf numFmtId="0" fontId="20" fillId="0" borderId="0"/>
    <xf numFmtId="0" fontId="23" fillId="0" borderId="0" applyFill="0" applyBorder="0" applyProtection="0">
      <alignment horizontal="centerContinuous" vertical="center"/>
    </xf>
    <xf numFmtId="0" fontId="24" fillId="2" borderId="0" applyFill="0" applyBorder="0" applyProtection="0">
      <alignment horizontal="center" vertical="center"/>
    </xf>
    <xf numFmtId="191" fontId="6" fillId="0" borderId="0" applyFont="0" applyFill="0" applyBorder="0" applyAlignment="0" applyProtection="0"/>
    <xf numFmtId="192" fontId="6" fillId="0" borderId="0" applyFont="0" applyFill="0" applyBorder="0" applyAlignment="0" applyProtection="0"/>
    <xf numFmtId="0" fontId="1" fillId="0" borderId="0"/>
    <xf numFmtId="41" fontId="1" fillId="0" borderId="0" applyFont="0" applyFill="0" applyBorder="0" applyAlignment="0" applyProtection="0">
      <alignment vertical="center"/>
    </xf>
  </cellStyleXfs>
  <cellXfs count="94">
    <xf numFmtId="0" fontId="0" fillId="0" borderId="0" xfId="0"/>
    <xf numFmtId="0" fontId="0" fillId="0" borderId="0" xfId="0" applyAlignment="1">
      <alignment vertical="center"/>
    </xf>
    <xf numFmtId="41" fontId="8" fillId="0" borderId="0" xfId="32" applyFont="1">
      <alignment vertical="center"/>
    </xf>
    <xf numFmtId="41" fontId="8" fillId="0" borderId="0" xfId="32" applyFont="1" applyFill="1">
      <alignment vertical="center"/>
    </xf>
    <xf numFmtId="0" fontId="0" fillId="0" borderId="0" xfId="0" applyFill="1" applyAlignment="1">
      <alignment vertical="center"/>
    </xf>
    <xf numFmtId="0" fontId="3" fillId="0" borderId="0" xfId="0" applyFont="1"/>
    <xf numFmtId="41" fontId="2" fillId="0" borderId="0" xfId="32" applyFont="1" applyFill="1" applyBorder="1" applyAlignment="1">
      <alignment horizontal="left" vertical="center"/>
    </xf>
    <xf numFmtId="179" fontId="0" fillId="0" borderId="0" xfId="0" applyNumberFormat="1" applyAlignment="1">
      <alignment vertical="center"/>
    </xf>
    <xf numFmtId="41" fontId="37" fillId="0" borderId="16" xfId="32" applyFont="1" applyBorder="1" applyAlignment="1">
      <alignment horizontal="center" vertical="center"/>
    </xf>
    <xf numFmtId="41" fontId="37" fillId="0" borderId="18" xfId="32" applyFont="1" applyBorder="1" applyAlignment="1">
      <alignment horizontal="center" vertical="center"/>
    </xf>
    <xf numFmtId="41" fontId="37" fillId="0" borderId="19" xfId="32" applyFont="1" applyBorder="1" applyAlignment="1">
      <alignment horizontal="center" vertical="center"/>
    </xf>
    <xf numFmtId="41" fontId="38" fillId="5" borderId="15" xfId="32" applyFont="1" applyFill="1" applyBorder="1" applyAlignment="1">
      <alignment horizontal="center" vertical="center"/>
    </xf>
    <xf numFmtId="41" fontId="37" fillId="0" borderId="20" xfId="32" applyFont="1" applyBorder="1" applyAlignment="1">
      <alignment horizontal="center" vertical="center"/>
    </xf>
    <xf numFmtId="0" fontId="41" fillId="0" borderId="21" xfId="0" applyFont="1" applyBorder="1" applyAlignment="1">
      <alignment horizontal="center" vertical="center" wrapText="1"/>
    </xf>
    <xf numFmtId="0" fontId="41" fillId="0" borderId="22" xfId="0" applyFont="1" applyBorder="1" applyAlignment="1">
      <alignment horizontal="center" vertical="center" wrapText="1"/>
    </xf>
    <xf numFmtId="0" fontId="41" fillId="0" borderId="23" xfId="0" applyFont="1" applyBorder="1" applyAlignment="1">
      <alignment horizontal="center" vertical="center" wrapText="1"/>
    </xf>
    <xf numFmtId="0" fontId="42" fillId="6" borderId="2" xfId="30" applyNumberFormat="1" applyFont="1" applyFill="1" applyBorder="1" applyAlignment="1">
      <alignment vertical="center"/>
    </xf>
    <xf numFmtId="41" fontId="40" fillId="0" borderId="25" xfId="32" applyFont="1" applyFill="1" applyBorder="1" applyAlignment="1">
      <alignment horizontal="center" vertical="center"/>
    </xf>
    <xf numFmtId="41" fontId="40" fillId="5" borderId="27" xfId="32" applyFont="1" applyFill="1" applyBorder="1" applyAlignment="1">
      <alignment horizontal="center" vertical="center"/>
    </xf>
    <xf numFmtId="0" fontId="46" fillId="0" borderId="39" xfId="0" applyFont="1" applyBorder="1" applyAlignment="1">
      <alignment vertical="center"/>
    </xf>
    <xf numFmtId="0" fontId="47" fillId="0" borderId="40" xfId="0" applyFont="1" applyBorder="1" applyAlignment="1">
      <alignment vertical="center" wrapText="1"/>
    </xf>
    <xf numFmtId="177" fontId="42" fillId="2" borderId="2" xfId="0" applyNumberFormat="1" applyFont="1" applyFill="1" applyBorder="1" applyAlignment="1">
      <alignment horizontal="center" vertical="center"/>
    </xf>
    <xf numFmtId="177" fontId="42" fillId="2" borderId="2" xfId="0" applyNumberFormat="1" applyFont="1" applyFill="1" applyBorder="1" applyAlignment="1">
      <alignment vertical="center"/>
    </xf>
    <xf numFmtId="41" fontId="42" fillId="2" borderId="36" xfId="48" applyNumberFormat="1" applyFont="1" applyFill="1" applyBorder="1" applyAlignment="1">
      <alignment vertical="center"/>
    </xf>
    <xf numFmtId="0" fontId="40" fillId="2" borderId="24" xfId="0" applyFont="1" applyFill="1" applyBorder="1" applyAlignment="1">
      <alignment horizontal="center" vertical="center"/>
    </xf>
    <xf numFmtId="195" fontId="42" fillId="6" borderId="2" xfId="0" applyNumberFormat="1" applyFont="1" applyFill="1" applyBorder="1" applyAlignment="1">
      <alignment vertical="center"/>
    </xf>
    <xf numFmtId="195" fontId="42" fillId="2" borderId="36" xfId="48" applyNumberFormat="1" applyFont="1" applyFill="1" applyBorder="1" applyAlignment="1">
      <alignment vertical="center"/>
    </xf>
    <xf numFmtId="41" fontId="40" fillId="0" borderId="26" xfId="32" applyNumberFormat="1" applyFont="1" applyFill="1" applyBorder="1" applyAlignment="1">
      <alignment horizontal="center" vertical="center"/>
    </xf>
    <xf numFmtId="41" fontId="40" fillId="0" borderId="36" xfId="32" applyNumberFormat="1" applyFont="1" applyFill="1" applyBorder="1" applyAlignment="1">
      <alignment horizontal="center" vertical="center"/>
    </xf>
    <xf numFmtId="41" fontId="40" fillId="5" borderId="28" xfId="32" applyNumberFormat="1" applyFont="1" applyFill="1" applyBorder="1" applyAlignment="1">
      <alignment horizontal="center" vertical="center"/>
    </xf>
    <xf numFmtId="41" fontId="47" fillId="0" borderId="40" xfId="0" applyNumberFormat="1" applyFont="1" applyBorder="1" applyAlignment="1">
      <alignment vertical="center" wrapText="1"/>
    </xf>
    <xf numFmtId="41" fontId="47" fillId="0" borderId="41" xfId="0" applyNumberFormat="1" applyFont="1" applyBorder="1" applyAlignment="1">
      <alignment vertical="center" wrapText="1"/>
    </xf>
    <xf numFmtId="41" fontId="42" fillId="2" borderId="2" xfId="0" applyNumberFormat="1" applyFont="1" applyFill="1" applyBorder="1" applyAlignment="1">
      <alignment vertical="center"/>
    </xf>
    <xf numFmtId="177" fontId="42" fillId="6" borderId="2" xfId="30" applyNumberFormat="1" applyFont="1" applyFill="1" applyBorder="1" applyAlignment="1">
      <alignment horizontal="center" vertical="center"/>
    </xf>
    <xf numFmtId="41" fontId="37" fillId="0" borderId="17" xfId="32" applyFont="1" applyBorder="1" applyAlignment="1">
      <alignment horizontal="left" vertical="center"/>
    </xf>
    <xf numFmtId="41" fontId="37" fillId="0" borderId="10" xfId="32" applyFont="1" applyBorder="1" applyAlignment="1">
      <alignment horizontal="left" vertical="center"/>
    </xf>
    <xf numFmtId="0" fontId="41" fillId="0" borderId="42" xfId="0" applyFont="1" applyBorder="1" applyAlignment="1">
      <alignment horizontal="center" vertical="center" wrapText="1"/>
    </xf>
    <xf numFmtId="0" fontId="47" fillId="0" borderId="43" xfId="0" applyFont="1" applyBorder="1" applyAlignment="1">
      <alignment horizontal="center" vertical="center" wrapText="1"/>
    </xf>
    <xf numFmtId="41" fontId="42" fillId="6" borderId="5" xfId="30" quotePrefix="1" applyFont="1" applyFill="1" applyBorder="1" applyAlignment="1">
      <alignment horizontal="center" vertical="center"/>
    </xf>
    <xf numFmtId="0" fontId="42" fillId="2" borderId="5" xfId="0" quotePrefix="1" applyFont="1" applyFill="1" applyBorder="1" applyAlignment="1">
      <alignment horizontal="center" vertical="center"/>
    </xf>
    <xf numFmtId="0" fontId="42" fillId="2" borderId="5" xfId="0" applyFont="1" applyFill="1" applyBorder="1" applyAlignment="1">
      <alignment horizontal="center" vertical="center" wrapText="1"/>
    </xf>
    <xf numFmtId="9" fontId="42" fillId="2" borderId="2" xfId="0" applyNumberFormat="1" applyFont="1" applyFill="1" applyBorder="1" applyAlignment="1">
      <alignment horizontal="center" vertical="center"/>
    </xf>
    <xf numFmtId="0" fontId="42" fillId="2" borderId="46" xfId="0" quotePrefix="1" applyFont="1" applyFill="1" applyBorder="1" applyAlignment="1">
      <alignment horizontal="center" vertical="center"/>
    </xf>
    <xf numFmtId="0" fontId="40" fillId="2" borderId="24" xfId="0" applyFont="1" applyFill="1" applyBorder="1" applyAlignment="1">
      <alignment horizontal="left" vertical="center" wrapText="1"/>
    </xf>
    <xf numFmtId="0" fontId="40" fillId="2" borderId="24" xfId="0" applyFont="1" applyFill="1" applyBorder="1" applyAlignment="1">
      <alignment horizontal="left" vertical="center"/>
    </xf>
    <xf numFmtId="41" fontId="42" fillId="2" borderId="2" xfId="30" applyFont="1" applyFill="1" applyBorder="1" applyAlignment="1">
      <alignment horizontal="center" vertical="center"/>
    </xf>
    <xf numFmtId="0" fontId="42" fillId="6" borderId="43" xfId="30" applyNumberFormat="1" applyFont="1" applyFill="1" applyBorder="1" applyAlignment="1">
      <alignment horizontal="center" vertical="center"/>
    </xf>
    <xf numFmtId="177" fontId="42" fillId="6" borderId="40" xfId="30" applyNumberFormat="1" applyFont="1" applyFill="1" applyBorder="1" applyAlignment="1">
      <alignment horizontal="center" vertical="center"/>
    </xf>
    <xf numFmtId="177" fontId="42" fillId="2" borderId="40" xfId="0" applyNumberFormat="1" applyFont="1" applyFill="1" applyBorder="1" applyAlignment="1">
      <alignment vertical="center"/>
    </xf>
    <xf numFmtId="41" fontId="42" fillId="2" borderId="40" xfId="0" applyNumberFormat="1" applyFont="1" applyFill="1" applyBorder="1" applyAlignment="1">
      <alignment vertical="center"/>
    </xf>
    <xf numFmtId="0" fontId="42" fillId="2" borderId="5" xfId="0" quotePrefix="1" applyFont="1" applyFill="1" applyBorder="1" applyAlignment="1">
      <alignment horizontal="center" vertical="center" wrapText="1"/>
    </xf>
    <xf numFmtId="0" fontId="40" fillId="2" borderId="47" xfId="0" applyFont="1" applyFill="1" applyBorder="1" applyAlignment="1">
      <alignment horizontal="left" vertical="center"/>
    </xf>
    <xf numFmtId="177" fontId="42" fillId="6" borderId="3" xfId="30" applyNumberFormat="1" applyFont="1" applyFill="1" applyBorder="1" applyAlignment="1">
      <alignment horizontal="center" vertical="center"/>
    </xf>
    <xf numFmtId="41" fontId="42" fillId="2" borderId="3" xfId="30" applyFont="1" applyFill="1" applyBorder="1" applyAlignment="1">
      <alignment horizontal="center" vertical="center"/>
    </xf>
    <xf numFmtId="0" fontId="40" fillId="7" borderId="24" xfId="0" applyFont="1" applyFill="1" applyBorder="1" applyAlignment="1">
      <alignment horizontal="left" vertical="center"/>
    </xf>
    <xf numFmtId="196" fontId="42" fillId="2" borderId="2" xfId="0" applyNumberFormat="1" applyFont="1" applyFill="1" applyBorder="1" applyAlignment="1">
      <alignment horizontal="center" vertical="center"/>
    </xf>
    <xf numFmtId="196" fontId="42" fillId="2" borderId="3" xfId="0" applyNumberFormat="1" applyFont="1" applyFill="1" applyBorder="1" applyAlignment="1">
      <alignment horizontal="center" vertical="center"/>
    </xf>
    <xf numFmtId="196" fontId="42" fillId="2" borderId="40" xfId="0" applyNumberFormat="1" applyFont="1" applyFill="1" applyBorder="1" applyAlignment="1">
      <alignment horizontal="center" vertical="center"/>
    </xf>
    <xf numFmtId="41" fontId="42" fillId="2" borderId="36" xfId="30" applyFont="1" applyFill="1" applyBorder="1" applyAlignment="1">
      <alignment vertical="center"/>
    </xf>
    <xf numFmtId="41" fontId="42" fillId="2" borderId="41" xfId="30" applyFont="1" applyFill="1" applyBorder="1" applyAlignment="1">
      <alignment vertical="center"/>
    </xf>
    <xf numFmtId="41" fontId="42" fillId="6" borderId="5" xfId="30" quotePrefix="1" applyFont="1" applyFill="1" applyBorder="1" applyAlignment="1">
      <alignment horizontal="left" vertical="center" wrapText="1"/>
    </xf>
    <xf numFmtId="41" fontId="42" fillId="6" borderId="48" xfId="30" quotePrefix="1" applyFont="1" applyFill="1" applyBorder="1" applyAlignment="1">
      <alignment horizontal="left" vertical="center" wrapText="1"/>
    </xf>
    <xf numFmtId="0" fontId="0" fillId="0" borderId="0" xfId="0" applyAlignment="1">
      <alignment horizontal="center" vertical="center"/>
    </xf>
    <xf numFmtId="0" fontId="43" fillId="0" borderId="0" xfId="0" applyFont="1" applyBorder="1" applyAlignment="1">
      <alignment horizontal="right"/>
    </xf>
    <xf numFmtId="41" fontId="37" fillId="0" borderId="17" xfId="32" applyFont="1" applyBorder="1" applyAlignment="1">
      <alignment horizontal="left" vertical="center"/>
    </xf>
    <xf numFmtId="41" fontId="37" fillId="0" borderId="10" xfId="32" applyFont="1" applyBorder="1" applyAlignment="1">
      <alignment horizontal="left" vertical="center"/>
    </xf>
    <xf numFmtId="41" fontId="37" fillId="0" borderId="17" xfId="32" applyFont="1" applyBorder="1" applyAlignment="1">
      <alignment horizontal="center" vertical="center"/>
    </xf>
    <xf numFmtId="41" fontId="37" fillId="0" borderId="34" xfId="32" applyFont="1" applyBorder="1" applyAlignment="1">
      <alignment horizontal="center" vertical="center"/>
    </xf>
    <xf numFmtId="41" fontId="37" fillId="0" borderId="10" xfId="32" applyFont="1" applyBorder="1" applyAlignment="1">
      <alignment horizontal="center" vertical="center"/>
    </xf>
    <xf numFmtId="41" fontId="37" fillId="0" borderId="29" xfId="32" applyFont="1" applyBorder="1" applyAlignment="1">
      <alignment horizontal="center" vertical="center"/>
    </xf>
    <xf numFmtId="41" fontId="5" fillId="0" borderId="10" xfId="56" applyNumberFormat="1" applyBorder="1" applyAlignment="1" applyProtection="1">
      <alignment horizontal="center" vertical="center"/>
    </xf>
    <xf numFmtId="41" fontId="48" fillId="0" borderId="10" xfId="56" applyNumberFormat="1" applyFont="1" applyBorder="1" applyAlignment="1" applyProtection="1">
      <alignment horizontal="center" vertical="center"/>
    </xf>
    <xf numFmtId="41" fontId="48" fillId="0" borderId="29" xfId="56" applyNumberFormat="1" applyFont="1" applyBorder="1" applyAlignment="1" applyProtection="1">
      <alignment horizontal="center" vertical="center"/>
    </xf>
    <xf numFmtId="41" fontId="37" fillId="0" borderId="32" xfId="32" applyFont="1" applyBorder="1" applyAlignment="1">
      <alignment horizontal="left" vertical="center"/>
    </xf>
    <xf numFmtId="41" fontId="37" fillId="0" borderId="33" xfId="32" applyFont="1" applyBorder="1" applyAlignment="1">
      <alignment horizontal="left" vertical="center"/>
    </xf>
    <xf numFmtId="197" fontId="38" fillId="5" borderId="30" xfId="32" applyNumberFormat="1" applyFont="1" applyFill="1" applyBorder="1" applyAlignment="1">
      <alignment horizontal="center" vertical="center"/>
    </xf>
    <xf numFmtId="197" fontId="38" fillId="5" borderId="31" xfId="32" applyNumberFormat="1" applyFont="1" applyFill="1" applyBorder="1" applyAlignment="1">
      <alignment horizontal="center" vertical="center"/>
    </xf>
    <xf numFmtId="41" fontId="38" fillId="5" borderId="11" xfId="32" applyFont="1" applyFill="1" applyBorder="1" applyAlignment="1">
      <alignment horizontal="left" vertical="center"/>
    </xf>
    <xf numFmtId="9" fontId="42" fillId="0" borderId="2" xfId="32" applyNumberFormat="1" applyFont="1" applyFill="1" applyBorder="1" applyAlignment="1">
      <alignment horizontal="center" vertical="center"/>
    </xf>
    <xf numFmtId="41" fontId="42" fillId="0" borderId="2" xfId="32" applyFont="1" applyFill="1" applyBorder="1" applyAlignment="1">
      <alignment horizontal="center" vertical="center"/>
    </xf>
    <xf numFmtId="41" fontId="39" fillId="0" borderId="0" xfId="32" applyFont="1" applyFill="1" applyBorder="1" applyAlignment="1">
      <alignment horizontal="center" vertical="center"/>
    </xf>
    <xf numFmtId="41" fontId="44" fillId="0" borderId="13" xfId="32" applyFont="1" applyFill="1" applyBorder="1" applyAlignment="1">
      <alignment horizontal="left" vertical="center"/>
    </xf>
    <xf numFmtId="41" fontId="42" fillId="5" borderId="44" xfId="32" applyFont="1" applyFill="1" applyBorder="1" applyAlignment="1">
      <alignment horizontal="center" vertical="center"/>
    </xf>
    <xf numFmtId="41" fontId="42" fillId="5" borderId="11" xfId="32" applyFont="1" applyFill="1" applyBorder="1" applyAlignment="1">
      <alignment horizontal="center" vertical="center"/>
    </xf>
    <xf numFmtId="41" fontId="42" fillId="5" borderId="45" xfId="32" applyFont="1" applyFill="1" applyBorder="1" applyAlignment="1">
      <alignment horizontal="center" vertical="center"/>
    </xf>
    <xf numFmtId="41" fontId="42" fillId="0" borderId="37" xfId="32" applyFont="1" applyFill="1" applyBorder="1" applyAlignment="1">
      <alignment horizontal="center" vertical="center"/>
    </xf>
    <xf numFmtId="41" fontId="42" fillId="0" borderId="17" xfId="32" applyFont="1" applyFill="1" applyBorder="1" applyAlignment="1">
      <alignment horizontal="center" vertical="center"/>
    </xf>
    <xf numFmtId="41" fontId="42" fillId="0" borderId="38" xfId="32" applyFont="1" applyFill="1" applyBorder="1" applyAlignment="1">
      <alignment horizontal="center" vertical="center"/>
    </xf>
    <xf numFmtId="0" fontId="40" fillId="0" borderId="13" xfId="0" applyFont="1" applyBorder="1" applyAlignment="1">
      <alignment horizontal="center" vertical="center"/>
    </xf>
    <xf numFmtId="0" fontId="40" fillId="0" borderId="14" xfId="0" applyFont="1" applyBorder="1" applyAlignment="1">
      <alignment horizontal="center" vertical="center"/>
    </xf>
    <xf numFmtId="0" fontId="40" fillId="0" borderId="11" xfId="0" applyFont="1" applyBorder="1" applyAlignment="1">
      <alignment horizontal="center" vertical="center"/>
    </xf>
    <xf numFmtId="0" fontId="40" fillId="0" borderId="35" xfId="0" applyFont="1" applyBorder="1" applyAlignment="1">
      <alignment horizontal="center" vertical="center"/>
    </xf>
    <xf numFmtId="0" fontId="36" fillId="0" borderId="12" xfId="0" applyFont="1" applyBorder="1" applyAlignment="1">
      <alignment horizontal="center" vertical="center"/>
    </xf>
    <xf numFmtId="0" fontId="36" fillId="0" borderId="15" xfId="0" applyFont="1" applyBorder="1" applyAlignment="1">
      <alignment horizontal="center" vertical="center"/>
    </xf>
  </cellXfs>
  <cellStyles count="115">
    <cellStyle name="??&amp;O?&amp;H?_x0008__x000f__x0007_?_x0007__x0001__x0001_" xfId="1" xr:uid="{00000000-0005-0000-0000-000000000000}"/>
    <cellStyle name="??&amp;O?&amp;H?_x0008_??_x0007__x0001__x0001_" xfId="2" xr:uid="{00000000-0005-0000-0000-000001000000}"/>
    <cellStyle name="?W?_laroux" xfId="3" xr:uid="{00000000-0005-0000-0000-000002000000}"/>
    <cellStyle name="_RE" xfId="8" xr:uid="{00000000-0005-0000-0000-000003000000}"/>
    <cellStyle name="_백운초통신내역(최종)" xfId="4" xr:uid="{00000000-0005-0000-0000-000004000000}"/>
    <cellStyle name="_원광대 견적서" xfId="5" xr:uid="{00000000-0005-0000-0000-000005000000}"/>
    <cellStyle name="_응급ES" xfId="6" xr:uid="{00000000-0005-0000-0000-000006000000}"/>
    <cellStyle name="_응급RE" xfId="7" xr:uid="{00000000-0005-0000-0000-000007000000}"/>
    <cellStyle name="’E‰Y [0.00]_laroux" xfId="9" xr:uid="{00000000-0005-0000-0000-000008000000}"/>
    <cellStyle name="’E‰Y_laroux" xfId="10" xr:uid="{00000000-0005-0000-0000-000009000000}"/>
    <cellStyle name="1" xfId="11" xr:uid="{00000000-0005-0000-0000-00000A000000}"/>
    <cellStyle name="1_시민계략공사" xfId="12" xr:uid="{00000000-0005-0000-0000-00000B000000}"/>
    <cellStyle name="1_시민계략공사_전기-한남" xfId="13" xr:uid="{00000000-0005-0000-0000-00000C000000}"/>
    <cellStyle name="AeE­ [0]_ 2ÆAAþº° " xfId="60" xr:uid="{00000000-0005-0000-0000-00000D000000}"/>
    <cellStyle name="ÅëÈ­ [0]_¸ðÇü¸·" xfId="61" xr:uid="{00000000-0005-0000-0000-00000E000000}"/>
    <cellStyle name="AeE­ [0]_PERSONAL" xfId="62" xr:uid="{00000000-0005-0000-0000-00000F000000}"/>
    <cellStyle name="AeE­_ 2ÆAAþº° " xfId="63" xr:uid="{00000000-0005-0000-0000-000010000000}"/>
    <cellStyle name="ÅëÈ­_¸ðÇü¸·" xfId="64" xr:uid="{00000000-0005-0000-0000-000011000000}"/>
    <cellStyle name="AeE­_PERSONAL" xfId="65" xr:uid="{00000000-0005-0000-0000-000012000000}"/>
    <cellStyle name="ALIGNMENT" xfId="66" xr:uid="{00000000-0005-0000-0000-000013000000}"/>
    <cellStyle name="AÞ¸¶ [0]_ 2ÆAAþº° " xfId="67" xr:uid="{00000000-0005-0000-0000-000014000000}"/>
    <cellStyle name="ÄÞ¸¶ [0]_¸ðÇü¸·" xfId="68" xr:uid="{00000000-0005-0000-0000-000015000000}"/>
    <cellStyle name="AÞ¸¶_ 2ÆAAþº° " xfId="69" xr:uid="{00000000-0005-0000-0000-000016000000}"/>
    <cellStyle name="ÄÞ¸¶_¸ðÇü¸·" xfId="70" xr:uid="{00000000-0005-0000-0000-000017000000}"/>
    <cellStyle name="C￥AØ_ 2ÆAAþº° " xfId="71" xr:uid="{00000000-0005-0000-0000-000018000000}"/>
    <cellStyle name="Ç¥ÁØ_¸ðÇü¸·" xfId="72" xr:uid="{00000000-0005-0000-0000-000019000000}"/>
    <cellStyle name="C￥AØ_°­´c (2)" xfId="73" xr:uid="{00000000-0005-0000-0000-00001A000000}"/>
    <cellStyle name="Ç¥ÁØ_°­´ç (2)" xfId="74" xr:uid="{00000000-0005-0000-0000-00001B000000}"/>
    <cellStyle name="C￥AØ_PERSONAL" xfId="75" xr:uid="{00000000-0005-0000-0000-00001C000000}"/>
    <cellStyle name="category" xfId="76" xr:uid="{00000000-0005-0000-0000-00001D000000}"/>
    <cellStyle name="Comma [0]_ SG&amp;A Bridge " xfId="77" xr:uid="{00000000-0005-0000-0000-00001E000000}"/>
    <cellStyle name="comma zerodec" xfId="78" xr:uid="{00000000-0005-0000-0000-00001F000000}"/>
    <cellStyle name="Comma_ SG&amp;A Bridge " xfId="79" xr:uid="{00000000-0005-0000-0000-000020000000}"/>
    <cellStyle name="Currency [0]_ SG&amp;A Bridge " xfId="80" xr:uid="{00000000-0005-0000-0000-000021000000}"/>
    <cellStyle name="currency-$_표지 " xfId="81" xr:uid="{00000000-0005-0000-0000-000022000000}"/>
    <cellStyle name="Currency_ SG&amp;A Bridge " xfId="82" xr:uid="{00000000-0005-0000-0000-000023000000}"/>
    <cellStyle name="Currency1" xfId="83" xr:uid="{00000000-0005-0000-0000-000024000000}"/>
    <cellStyle name="Dezimal [0]_laroux" xfId="84" xr:uid="{00000000-0005-0000-0000-000025000000}"/>
    <cellStyle name="Dezimal_laroux" xfId="85" xr:uid="{00000000-0005-0000-0000-000026000000}"/>
    <cellStyle name="Dollar (zero dec)" xfId="86" xr:uid="{00000000-0005-0000-0000-000027000000}"/>
    <cellStyle name="Grey" xfId="87" xr:uid="{00000000-0005-0000-0000-000028000000}"/>
    <cellStyle name="HEADER" xfId="88" xr:uid="{00000000-0005-0000-0000-000029000000}"/>
    <cellStyle name="Header1" xfId="89" xr:uid="{00000000-0005-0000-0000-00002A000000}"/>
    <cellStyle name="Header2" xfId="90" xr:uid="{00000000-0005-0000-0000-00002B000000}"/>
    <cellStyle name="Hyperlink_NEGS" xfId="91" xr:uid="{00000000-0005-0000-0000-00002C000000}"/>
    <cellStyle name="Input [yellow]" xfId="92" xr:uid="{00000000-0005-0000-0000-00002D000000}"/>
    <cellStyle name="Milliers [0]_Arabian Spec" xfId="93" xr:uid="{00000000-0005-0000-0000-00002E000000}"/>
    <cellStyle name="Milliers_Arabian Spec" xfId="94" xr:uid="{00000000-0005-0000-0000-00002F000000}"/>
    <cellStyle name="Model" xfId="95" xr:uid="{00000000-0005-0000-0000-000030000000}"/>
    <cellStyle name="Mon?aire [0]_Arabian Spec" xfId="96" xr:uid="{00000000-0005-0000-0000-000031000000}"/>
    <cellStyle name="Mon?aire_Arabian Spec" xfId="97" xr:uid="{00000000-0005-0000-0000-000032000000}"/>
    <cellStyle name="no dec" xfId="98" xr:uid="{00000000-0005-0000-0000-000033000000}"/>
    <cellStyle name="Normal - Style1" xfId="99" xr:uid="{00000000-0005-0000-0000-000034000000}"/>
    <cellStyle name="Normal_ SG&amp;A Bridge " xfId="100" xr:uid="{00000000-0005-0000-0000-000035000000}"/>
    <cellStyle name="Œ…?æ맖?e [0.00]_laroux" xfId="101" xr:uid="{00000000-0005-0000-0000-000036000000}"/>
    <cellStyle name="Œ…?æ맖?e_laroux" xfId="102" xr:uid="{00000000-0005-0000-0000-000037000000}"/>
    <cellStyle name="oft Excel]_x000d__x000a_Comment=The open=/f lines load custom functions into the Paste Function list._x000d__x000a_Maximized=3_x000d__x000a_AutoFormat=" xfId="103" xr:uid="{00000000-0005-0000-0000-000038000000}"/>
    <cellStyle name="Percent [2]" xfId="104" xr:uid="{00000000-0005-0000-0000-000039000000}"/>
    <cellStyle name="s]_x000d__x000a_run=c:\Hedgehog\app31.exe_x000d__x000a_spooler=yes_x000d__x000a_load=_x000d__x000a_run=_x000d__x000a_Beep=yes_x000d__x000a_NullPort=None_x000d__x000a_BorderWidth=3_x000d__x000a_CursorBlinkRate=530_x000d__x000a_D" xfId="105" xr:uid="{00000000-0005-0000-0000-00003A000000}"/>
    <cellStyle name="STANDARD" xfId="106" xr:uid="{00000000-0005-0000-0000-00003B000000}"/>
    <cellStyle name="STD" xfId="107" xr:uid="{00000000-0005-0000-0000-00003C000000}"/>
    <cellStyle name="subhead" xfId="108" xr:uid="{00000000-0005-0000-0000-00003D000000}"/>
    <cellStyle name="title [1]" xfId="109" xr:uid="{00000000-0005-0000-0000-00003E000000}"/>
    <cellStyle name="title [2]" xfId="110" xr:uid="{00000000-0005-0000-0000-00003F000000}"/>
    <cellStyle name="W?rung [0]_laroux" xfId="111" xr:uid="{00000000-0005-0000-0000-000040000000}"/>
    <cellStyle name="W?rung_laroux" xfId="112" xr:uid="{00000000-0005-0000-0000-000041000000}"/>
    <cellStyle name="고정소숫점" xfId="14" xr:uid="{00000000-0005-0000-0000-000042000000}"/>
    <cellStyle name="고정출력1" xfId="15" xr:uid="{00000000-0005-0000-0000-000043000000}"/>
    <cellStyle name="고정출력2" xfId="16" xr:uid="{00000000-0005-0000-0000-000044000000}"/>
    <cellStyle name="날짜" xfId="17" xr:uid="{00000000-0005-0000-0000-000045000000}"/>
    <cellStyle name="달러" xfId="18" xr:uid="{00000000-0005-0000-0000-000046000000}"/>
    <cellStyle name="뒤에 오는 하이퍼링크_내역서~1" xfId="19" xr:uid="{00000000-0005-0000-0000-000047000000}"/>
    <cellStyle name="똿뗦먛귟 [0.00]_PRODUCT DETAIL Q1" xfId="20" xr:uid="{00000000-0005-0000-0000-000048000000}"/>
    <cellStyle name="똿뗦먛귟_PRODUCT DETAIL Q1" xfId="21" xr:uid="{00000000-0005-0000-0000-000049000000}"/>
    <cellStyle name="믅됞 [0.00]_PRODUCT DETAIL Q1" xfId="22" xr:uid="{00000000-0005-0000-0000-00004A000000}"/>
    <cellStyle name="믅됞_PRODUCT DETAIL Q1" xfId="23" xr:uid="{00000000-0005-0000-0000-00004B000000}"/>
    <cellStyle name="백분율 [0]" xfId="24" xr:uid="{00000000-0005-0000-0000-00004C000000}"/>
    <cellStyle name="백분율 [2]" xfId="25" xr:uid="{00000000-0005-0000-0000-00004D000000}"/>
    <cellStyle name="백분율 2" xfId="26" xr:uid="{00000000-0005-0000-0000-00004E000000}"/>
    <cellStyle name="뷭?_BOOKSHIP" xfId="27" xr:uid="{00000000-0005-0000-0000-00004F000000}"/>
    <cellStyle name="설계서" xfId="28" xr:uid="{00000000-0005-0000-0000-000050000000}"/>
    <cellStyle name="숫자(R)" xfId="29" xr:uid="{00000000-0005-0000-0000-000051000000}"/>
    <cellStyle name="쉼표 [0]" xfId="30" builtinId="6"/>
    <cellStyle name="쉼표 [0] 2" xfId="31" xr:uid="{00000000-0005-0000-0000-000053000000}"/>
    <cellStyle name="쉼표 [0] 2 2 2" xfId="114" xr:uid="{00000000-0005-0000-0000-000054000000}"/>
    <cellStyle name="쉼표 [0] 3" xfId="32" xr:uid="{00000000-0005-0000-0000-000055000000}"/>
    <cellStyle name="스타일 1" xfId="33" xr:uid="{00000000-0005-0000-0000-000056000000}"/>
    <cellStyle name="원" xfId="34" xr:uid="{00000000-0005-0000-0000-000057000000}"/>
    <cellStyle name="자리수" xfId="35" xr:uid="{00000000-0005-0000-0000-000058000000}"/>
    <cellStyle name="자리수0" xfId="36" xr:uid="{00000000-0005-0000-0000-000059000000}"/>
    <cellStyle name="제목 1(左)" xfId="37" xr:uid="{00000000-0005-0000-0000-00005A000000}"/>
    <cellStyle name="제목 1(中)" xfId="38" xr:uid="{00000000-0005-0000-0000-00005B000000}"/>
    <cellStyle name="제목[1 줄]" xfId="39" xr:uid="{00000000-0005-0000-0000-00005C000000}"/>
    <cellStyle name="제목[2줄 아래]" xfId="40" xr:uid="{00000000-0005-0000-0000-00005D000000}"/>
    <cellStyle name="제목[2줄 위]" xfId="41" xr:uid="{00000000-0005-0000-0000-00005E000000}"/>
    <cellStyle name="제목1" xfId="42" xr:uid="{00000000-0005-0000-0000-00005F000000}"/>
    <cellStyle name="지정되지 않음" xfId="43" xr:uid="{00000000-0005-0000-0000-000060000000}"/>
    <cellStyle name="콤마 [0]" xfId="44" xr:uid="{00000000-0005-0000-0000-000061000000}"/>
    <cellStyle name="콤마 [2]" xfId="45" xr:uid="{00000000-0005-0000-0000-000062000000}"/>
    <cellStyle name="콤마[0]" xfId="46" xr:uid="{00000000-0005-0000-0000-000063000000}"/>
    <cellStyle name="콤마_  종  합  " xfId="47" xr:uid="{00000000-0005-0000-0000-000064000000}"/>
    <cellStyle name="통화 [0]" xfId="48" builtinId="7"/>
    <cellStyle name="퍼센트" xfId="49" xr:uid="{00000000-0005-0000-0000-000066000000}"/>
    <cellStyle name="표머릿글(上)" xfId="50" xr:uid="{00000000-0005-0000-0000-000067000000}"/>
    <cellStyle name="표머릿글(中)" xfId="51" xr:uid="{00000000-0005-0000-0000-000068000000}"/>
    <cellStyle name="표머릿글(下)" xfId="52" xr:uid="{00000000-0005-0000-0000-000069000000}"/>
    <cellStyle name="표준" xfId="0" builtinId="0"/>
    <cellStyle name="표준 16" xfId="113" xr:uid="{00000000-0005-0000-0000-00006B000000}"/>
    <cellStyle name="표준 2" xfId="53" xr:uid="{00000000-0005-0000-0000-00006C000000}"/>
    <cellStyle name="標準_Akia(F）-8" xfId="54" xr:uid="{00000000-0005-0000-0000-00006D000000}"/>
    <cellStyle name="표준2" xfId="55" xr:uid="{00000000-0005-0000-0000-00006E000000}"/>
    <cellStyle name="하이퍼링크" xfId="56" builtinId="8"/>
    <cellStyle name="합산" xfId="57" xr:uid="{00000000-0005-0000-0000-000070000000}"/>
    <cellStyle name="화폐기호" xfId="58" xr:uid="{00000000-0005-0000-0000-000071000000}"/>
    <cellStyle name="화폐기호0" xfId="59" xr:uid="{00000000-0005-0000-0000-00007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13" Type="http://schemas.openxmlformats.org/officeDocument/2006/relationships/externalLink" Target="externalLinks/externalLink12.xml"/><Relationship Id="rId18" Type="http://schemas.openxmlformats.org/officeDocument/2006/relationships/externalLink" Target="externalLinks/externalLink17.xml"/><Relationship Id="rId26" Type="http://schemas.openxmlformats.org/officeDocument/2006/relationships/theme" Target="theme/theme1.xml"/><Relationship Id="rId3" Type="http://schemas.openxmlformats.org/officeDocument/2006/relationships/externalLink" Target="externalLinks/externalLink2.xml"/><Relationship Id="rId21" Type="http://schemas.openxmlformats.org/officeDocument/2006/relationships/externalLink" Target="externalLinks/externalLink20.xml"/><Relationship Id="rId7" Type="http://schemas.openxmlformats.org/officeDocument/2006/relationships/externalLink" Target="externalLinks/externalLink6.xml"/><Relationship Id="rId12" Type="http://schemas.openxmlformats.org/officeDocument/2006/relationships/externalLink" Target="externalLinks/externalLink11.xml"/><Relationship Id="rId17" Type="http://schemas.openxmlformats.org/officeDocument/2006/relationships/externalLink" Target="externalLinks/externalLink16.xml"/><Relationship Id="rId25" Type="http://schemas.openxmlformats.org/officeDocument/2006/relationships/externalLink" Target="externalLinks/externalLink24.xml"/><Relationship Id="rId2" Type="http://schemas.openxmlformats.org/officeDocument/2006/relationships/externalLink" Target="externalLinks/externalLink1.xml"/><Relationship Id="rId16" Type="http://schemas.openxmlformats.org/officeDocument/2006/relationships/externalLink" Target="externalLinks/externalLink15.xml"/><Relationship Id="rId20" Type="http://schemas.openxmlformats.org/officeDocument/2006/relationships/externalLink" Target="externalLinks/externalLink19.xml"/><Relationship Id="rId29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externalLink" Target="externalLinks/externalLink10.xml"/><Relationship Id="rId24" Type="http://schemas.openxmlformats.org/officeDocument/2006/relationships/externalLink" Target="externalLinks/externalLink23.xml"/><Relationship Id="rId5" Type="http://schemas.openxmlformats.org/officeDocument/2006/relationships/externalLink" Target="externalLinks/externalLink4.xml"/><Relationship Id="rId15" Type="http://schemas.openxmlformats.org/officeDocument/2006/relationships/externalLink" Target="externalLinks/externalLink14.xml"/><Relationship Id="rId23" Type="http://schemas.openxmlformats.org/officeDocument/2006/relationships/externalLink" Target="externalLinks/externalLink22.xml"/><Relationship Id="rId28" Type="http://schemas.openxmlformats.org/officeDocument/2006/relationships/sharedStrings" Target="sharedStrings.xml"/><Relationship Id="rId10" Type="http://schemas.openxmlformats.org/officeDocument/2006/relationships/externalLink" Target="externalLinks/externalLink9.xml"/><Relationship Id="rId19" Type="http://schemas.openxmlformats.org/officeDocument/2006/relationships/externalLink" Target="externalLinks/externalLink18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14" Type="http://schemas.openxmlformats.org/officeDocument/2006/relationships/externalLink" Target="externalLinks/externalLink13.xml"/><Relationship Id="rId22" Type="http://schemas.openxmlformats.org/officeDocument/2006/relationships/externalLink" Target="externalLinks/externalLink21.xml"/><Relationship Id="rId27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37</xdr:row>
      <xdr:rowOff>0</xdr:rowOff>
    </xdr:from>
    <xdr:to>
      <xdr:col>7</xdr:col>
      <xdr:colOff>0</xdr:colOff>
      <xdr:row>37</xdr:row>
      <xdr:rowOff>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>
          <a:spLocks noChangeArrowheads="1"/>
        </xdr:cNvSpPr>
      </xdr:nvSpPr>
      <xdr:spPr bwMode="auto">
        <a:xfrm>
          <a:off x="38100" y="9105900"/>
          <a:ext cx="69723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ko-KR" altLang="en-US" sz="800" b="0" i="0" strike="noStrike">
              <a:solidFill>
                <a:srgbClr val="000000"/>
              </a:solidFill>
              <a:latin typeface="굴림"/>
              <a:ea typeface="굴림"/>
            </a:rPr>
            <a:t>* 상기 견적은 </a:t>
          </a:r>
          <a:r>
            <a:rPr lang="en-US" altLang="ko-KR" sz="800" b="1" i="0" strike="noStrike">
              <a:solidFill>
                <a:srgbClr val="000000"/>
              </a:solidFill>
              <a:latin typeface="굴림"/>
              <a:ea typeface="굴림"/>
            </a:rPr>
            <a:t>V.A.T </a:t>
          </a:r>
          <a:r>
            <a:rPr lang="ko-KR" altLang="en-US" sz="800" b="1" i="0" strike="noStrike">
              <a:solidFill>
                <a:srgbClr val="000000"/>
              </a:solidFill>
              <a:latin typeface="굴림"/>
              <a:ea typeface="굴림"/>
            </a:rPr>
            <a:t>포함</a:t>
          </a:r>
          <a:r>
            <a:rPr lang="ko-KR" altLang="en-US" sz="800" b="0" i="0" strike="noStrike">
              <a:solidFill>
                <a:srgbClr val="000000"/>
              </a:solidFill>
              <a:latin typeface="굴림"/>
              <a:ea typeface="굴림"/>
            </a:rPr>
            <a:t> 금액임</a:t>
          </a:r>
        </a:p>
        <a:p>
          <a:pPr algn="l" rtl="0">
            <a:defRPr sz="1000"/>
          </a:pPr>
          <a:r>
            <a:rPr lang="ko-KR" altLang="en-US" sz="800" b="0" i="0" strike="noStrike">
              <a:solidFill>
                <a:srgbClr val="000000"/>
              </a:solidFill>
              <a:latin typeface="굴림"/>
              <a:ea typeface="굴림"/>
            </a:rPr>
            <a:t>* 견적서 유효기간 </a:t>
          </a:r>
          <a:r>
            <a:rPr lang="en-US" altLang="ko-KR" sz="800" b="0" i="0" strike="noStrike">
              <a:solidFill>
                <a:srgbClr val="000000"/>
              </a:solidFill>
              <a:latin typeface="굴림"/>
              <a:ea typeface="굴림"/>
            </a:rPr>
            <a:t>1</a:t>
          </a:r>
          <a:r>
            <a:rPr lang="ko-KR" altLang="en-US" sz="800" b="0" i="0" strike="noStrike">
              <a:solidFill>
                <a:srgbClr val="000000"/>
              </a:solidFill>
              <a:latin typeface="굴림"/>
              <a:ea typeface="굴림"/>
            </a:rPr>
            <a:t>개월</a:t>
          </a:r>
        </a:p>
        <a:p>
          <a:pPr algn="l" rtl="0">
            <a:defRPr sz="1000"/>
          </a:pPr>
          <a:r>
            <a:rPr lang="ko-KR" altLang="en-US" sz="800" b="0" i="0" strike="noStrike">
              <a:solidFill>
                <a:srgbClr val="000000"/>
              </a:solidFill>
              <a:latin typeface="굴림"/>
              <a:ea typeface="굴림"/>
            </a:rPr>
            <a:t>* </a:t>
          </a:r>
          <a:r>
            <a:rPr lang="en-US" altLang="ko-KR" sz="800" b="0" i="0" strike="noStrike">
              <a:solidFill>
                <a:srgbClr val="000000"/>
              </a:solidFill>
              <a:latin typeface="굴림"/>
              <a:ea typeface="굴림"/>
            </a:rPr>
            <a:t>Warranty Period 1 Year</a:t>
          </a:r>
        </a:p>
        <a:p>
          <a:pPr algn="l" rtl="0">
            <a:defRPr sz="1000"/>
          </a:pPr>
          <a:r>
            <a:rPr lang="en-US" altLang="ko-KR" sz="800" b="0" i="0" strike="noStrike">
              <a:solidFill>
                <a:srgbClr val="000000"/>
              </a:solidFill>
              <a:latin typeface="굴림"/>
              <a:ea typeface="굴림"/>
            </a:rPr>
            <a:t>* </a:t>
          </a:r>
          <a:r>
            <a:rPr lang="ko-KR" altLang="en-US" sz="800" b="0" i="0" strike="noStrike">
              <a:solidFill>
                <a:srgbClr val="000000"/>
              </a:solidFill>
              <a:latin typeface="굴림"/>
              <a:ea typeface="굴림"/>
            </a:rPr>
            <a:t>담당자 </a:t>
          </a:r>
          <a:r>
            <a:rPr lang="en-US" altLang="ko-KR" sz="800" b="0" i="0" strike="noStrike">
              <a:solidFill>
                <a:srgbClr val="000000"/>
              </a:solidFill>
              <a:latin typeface="굴림"/>
              <a:ea typeface="굴림"/>
            </a:rPr>
            <a:t>: </a:t>
          </a:r>
          <a:r>
            <a:rPr lang="ko-KR" altLang="en-US" sz="800" b="0" i="0" strike="noStrike">
              <a:solidFill>
                <a:srgbClr val="000000"/>
              </a:solidFill>
              <a:latin typeface="굴림"/>
              <a:ea typeface="굴림"/>
            </a:rPr>
            <a:t>이창수</a:t>
          </a:r>
        </a:p>
      </xdr:txBody>
    </xdr:sp>
    <xdr:clientData/>
  </xdr:twoCellAnchor>
  <xdr:twoCellAnchor>
    <xdr:from>
      <xdr:col>0</xdr:col>
      <xdr:colOff>38100</xdr:colOff>
      <xdr:row>37</xdr:row>
      <xdr:rowOff>0</xdr:rowOff>
    </xdr:from>
    <xdr:to>
      <xdr:col>2</xdr:col>
      <xdr:colOff>304800</xdr:colOff>
      <xdr:row>37</xdr:row>
      <xdr:rowOff>0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>
          <a:spLocks noChangeArrowheads="1"/>
        </xdr:cNvSpPr>
      </xdr:nvSpPr>
      <xdr:spPr bwMode="auto">
        <a:xfrm>
          <a:off x="38100" y="9105900"/>
          <a:ext cx="43815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ko-KR" altLang="en-US" sz="800" b="0" i="0" strike="noStrike">
              <a:solidFill>
                <a:srgbClr val="000000"/>
              </a:solidFill>
              <a:latin typeface="굴림"/>
              <a:ea typeface="굴림"/>
            </a:rPr>
            <a:t>ㅂ</a:t>
          </a:r>
        </a:p>
      </xdr:txBody>
    </xdr:sp>
    <xdr:clientData/>
  </xdr:twoCellAnchor>
  <xdr:twoCellAnchor editAs="oneCell">
    <xdr:from>
      <xdr:col>8</xdr:col>
      <xdr:colOff>28575</xdr:colOff>
      <xdr:row>33</xdr:row>
      <xdr:rowOff>85725</xdr:rowOff>
    </xdr:from>
    <xdr:to>
      <xdr:col>8</xdr:col>
      <xdr:colOff>739140</xdr:colOff>
      <xdr:row>33</xdr:row>
      <xdr:rowOff>91440</xdr:rowOff>
    </xdr:to>
    <xdr:pic>
      <xdr:nvPicPr>
        <xdr:cNvPr id="18365" name="Picture 9" descr="D:\공유\세금계산서용 도장.jpg">
          <a:extLst>
            <a:ext uri="{FF2B5EF4-FFF2-40B4-BE49-F238E27FC236}">
              <a16:creationId xmlns:a16="http://schemas.microsoft.com/office/drawing/2014/main" id="{00000000-0008-0000-0000-0000BD4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</a:blip>
        <a:srcRect/>
        <a:stretch>
          <a:fillRect/>
        </a:stretch>
      </xdr:blipFill>
      <xdr:spPr bwMode="auto">
        <a:xfrm>
          <a:off x="9048750" y="8629650"/>
          <a:ext cx="74295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416592</xdr:colOff>
      <xdr:row>0</xdr:row>
      <xdr:rowOff>47124</xdr:rowOff>
    </xdr:from>
    <xdr:to>
      <xdr:col>0</xdr:col>
      <xdr:colOff>1730240</xdr:colOff>
      <xdr:row>5</xdr:row>
      <xdr:rowOff>127134</xdr:rowOff>
    </xdr:to>
    <xdr:pic>
      <xdr:nvPicPr>
        <xdr:cNvPr id="10" name="Picture 76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6592" y="47124"/>
          <a:ext cx="1307933" cy="97856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565484</xdr:colOff>
      <xdr:row>31</xdr:row>
      <xdr:rowOff>221806</xdr:rowOff>
    </xdr:from>
    <xdr:to>
      <xdr:col>4</xdr:col>
      <xdr:colOff>473643</xdr:colOff>
      <xdr:row>35</xdr:row>
      <xdr:rowOff>162728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122695" y="10308280"/>
          <a:ext cx="1189121" cy="1100164"/>
        </a:xfrm>
        <a:prstGeom prst="rect">
          <a:avLst/>
        </a:prstGeom>
      </xdr:spPr>
    </xdr:pic>
    <xdr:clientData/>
  </xdr:twoCellAnchor>
  <xdr:twoCellAnchor>
    <xdr:from>
      <xdr:col>0</xdr:col>
      <xdr:colOff>2075447</xdr:colOff>
      <xdr:row>0</xdr:row>
      <xdr:rowOff>110289</xdr:rowOff>
    </xdr:from>
    <xdr:to>
      <xdr:col>4</xdr:col>
      <xdr:colOff>1042735</xdr:colOff>
      <xdr:row>6</xdr:row>
      <xdr:rowOff>37097</xdr:rowOff>
    </xdr:to>
    <xdr:sp macro="" textlink="">
      <xdr:nvSpPr>
        <xdr:cNvPr id="8" name="직사각형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/>
      </xdr:nvSpPr>
      <xdr:spPr bwMode="auto">
        <a:xfrm>
          <a:off x="2075447" y="110289"/>
          <a:ext cx="6797841" cy="1009650"/>
        </a:xfrm>
        <a:prstGeom prst="rect">
          <a:avLst/>
        </a:prstGeom>
      </xdr:spPr>
      <xdr:txBody>
        <a:bodyPr wrap="square" anchor="ctr">
          <a:noAutofit/>
        </a:bodyPr>
        <a:lstStyle>
          <a:defPPr>
            <a:defRPr lang="ko-KR"/>
          </a:defPPr>
          <a:lvl1pPr marL="0" algn="l" defTabSz="914400" rtl="0" eaLnBrk="1" latinLnBrk="1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1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1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1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1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1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1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1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1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rtl="0"/>
          <a:r>
            <a:rPr lang="ko-KR" altLang="en-US" sz="1400" b="1" i="0" kern="1200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대신아이씨티㈜</a:t>
          </a:r>
        </a:p>
        <a:p>
          <a:pPr rtl="0" eaLnBrk="1" fontAlgn="auto" latinLnBrk="0" hangingPunct="1"/>
          <a:r>
            <a:rPr lang="en-US" altLang="ko-KR" sz="1200" b="1" kern="1200">
              <a:solidFill>
                <a:schemeClr val="tx1"/>
              </a:solidFill>
              <a:effectLst/>
              <a:latin typeface="+mn-ea"/>
              <a:ea typeface="+mn-ea"/>
              <a:cs typeface="+mn-cs"/>
            </a:rPr>
            <a:t>(58649)</a:t>
          </a:r>
          <a:r>
            <a:rPr lang="ko-KR" altLang="ko-KR" sz="1200" b="1" kern="1200">
              <a:solidFill>
                <a:schemeClr val="tx1"/>
              </a:solidFill>
              <a:effectLst/>
              <a:latin typeface="+mn-ea"/>
              <a:ea typeface="+mn-ea"/>
              <a:cs typeface="+mn-cs"/>
            </a:rPr>
            <a:t>전남 목포시 </a:t>
          </a:r>
          <a:r>
            <a:rPr lang="ko-KR" altLang="en-US" sz="1200" b="1" kern="1200">
              <a:solidFill>
                <a:schemeClr val="tx1"/>
              </a:solidFill>
              <a:effectLst/>
              <a:latin typeface="+mn-ea"/>
              <a:ea typeface="+mn-ea"/>
              <a:cs typeface="+mn-cs"/>
            </a:rPr>
            <a:t>평화</a:t>
          </a:r>
          <a:r>
            <a:rPr lang="ko-KR" altLang="ko-KR" sz="1200" b="1" kern="1200">
              <a:solidFill>
                <a:schemeClr val="tx1"/>
              </a:solidFill>
              <a:effectLst/>
              <a:latin typeface="+mn-ea"/>
              <a:ea typeface="+mn-ea"/>
              <a:cs typeface="+mn-cs"/>
            </a:rPr>
            <a:t>로</a:t>
          </a:r>
          <a:r>
            <a:rPr lang="en-US" altLang="ko-KR" sz="1200" b="1" kern="1200">
              <a:solidFill>
                <a:schemeClr val="tx1"/>
              </a:solidFill>
              <a:effectLst/>
              <a:latin typeface="+mn-ea"/>
              <a:ea typeface="+mn-ea"/>
              <a:cs typeface="+mn-cs"/>
            </a:rPr>
            <a:t> 20</a:t>
          </a:r>
          <a:r>
            <a:rPr lang="ko-KR" altLang="en-US" sz="1200" b="1" kern="1200">
              <a:solidFill>
                <a:schemeClr val="tx1"/>
              </a:solidFill>
              <a:effectLst/>
              <a:latin typeface="+mn-ea"/>
              <a:ea typeface="+mn-ea"/>
              <a:cs typeface="+mn-cs"/>
            </a:rPr>
            <a:t>번길 </a:t>
          </a:r>
          <a:r>
            <a:rPr lang="en-US" altLang="ko-KR" sz="1200" b="1" kern="1200">
              <a:solidFill>
                <a:schemeClr val="tx1"/>
              </a:solidFill>
              <a:effectLst/>
              <a:latin typeface="+mn-ea"/>
              <a:ea typeface="+mn-ea"/>
              <a:cs typeface="+mn-cs"/>
            </a:rPr>
            <a:t>12</a:t>
          </a:r>
          <a:r>
            <a:rPr lang="ko-KR" altLang="ko-KR" sz="1200" b="1" kern="1200" baseline="0">
              <a:solidFill>
                <a:schemeClr val="tx1"/>
              </a:solidFill>
              <a:effectLst/>
              <a:latin typeface="+mn-ea"/>
              <a:ea typeface="+mn-ea"/>
              <a:cs typeface="+mn-cs"/>
            </a:rPr>
            <a:t> </a:t>
          </a:r>
          <a:r>
            <a:rPr lang="en-US" altLang="ko-KR" sz="1200" b="1" kern="1200" baseline="0">
              <a:solidFill>
                <a:schemeClr val="tx1"/>
              </a:solidFill>
              <a:effectLst/>
              <a:latin typeface="+mn-ea"/>
              <a:ea typeface="+mn-ea"/>
              <a:cs typeface="+mn-cs"/>
            </a:rPr>
            <a:t>2</a:t>
          </a:r>
          <a:r>
            <a:rPr lang="ko-KR" altLang="ko-KR" sz="1200" b="1" kern="1200" baseline="0">
              <a:solidFill>
                <a:schemeClr val="tx1"/>
              </a:solidFill>
              <a:effectLst/>
              <a:latin typeface="+mn-ea"/>
              <a:ea typeface="+mn-ea"/>
              <a:cs typeface="+mn-cs"/>
            </a:rPr>
            <a:t>층</a:t>
          </a:r>
          <a:endParaRPr lang="ko-KR" altLang="ko-KR" sz="1200">
            <a:effectLst/>
            <a:latin typeface="+mn-ea"/>
            <a:ea typeface="+mn-ea"/>
          </a:endParaRPr>
        </a:p>
        <a:p>
          <a:pPr rtl="0" eaLnBrk="1" fontAlgn="auto" latinLnBrk="0" hangingPunct="1"/>
          <a:r>
            <a:rPr lang="en-US" altLang="ko-KR" sz="1200" b="1" u="sng" kern="12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2F, 12, Pyeonghwa-ro 20beon-gil, Mokpo-si, Jeollanam-do</a:t>
          </a:r>
          <a:endParaRPr lang="ko-KR" altLang="ko-KR" sz="1200">
            <a:effectLst/>
          </a:endParaRPr>
        </a:p>
        <a:p>
          <a:pPr rtl="0" eaLnBrk="1" fontAlgn="auto" latinLnBrk="0" hangingPunct="1"/>
          <a:r>
            <a:rPr lang="en-US" altLang="ko-KR" sz="1200" b="1" i="0" kern="1200" baseline="0">
              <a:solidFill>
                <a:schemeClr val="tx1"/>
              </a:solidFill>
              <a:effectLst/>
              <a:latin typeface="+mn-ea"/>
              <a:ea typeface="+mn-ea"/>
              <a:cs typeface="+mn-cs"/>
            </a:rPr>
            <a:t>TEL 061-273-8833 FAX 061-273-8834 </a:t>
          </a:r>
          <a:endParaRPr lang="ko-KR" altLang="ko-KR" sz="1200">
            <a:effectLst/>
            <a:latin typeface="+mn-ea"/>
            <a:ea typeface="+mn-ea"/>
          </a:endParaRP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DWG\ILOT-MI\YUNCH\PLOT\SD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DWG\ILOT-MI\SUNGNAM\TAL\SUNGNAM1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652;&#51676;&#49436;&#48260;\&#47589;&#49828;&#48120;&#46356;&#50612;\E\ELE\IPCHAL\inchun\HJH\765TL\&#49436;1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cs\&#54532;&#47196;&#51117;&#53552;\PROJECT\ELLWORD\98HABAN\518\NEAYUK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EXCEL\MONEY\YES22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cs\&#54532;&#47196;&#51117;&#53552;\PROJECT\ELLWORD\98HABAN\KW-LL\518\NEAYUK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cs\&#54532;&#47196;&#51117;&#53552;\PROJECT\ELLWORD\98HABAN\WONJU-BO\&#50896;&#51452;&#48373;~1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50689;&#48120;\&#51089;&#50629;\DWG\ILOT-MI\YUNCH\PLOT\SD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50689;&#48120;\&#51089;&#50629;\DWG\ILOT-MI\SUNGNAM\TAL\SUNGNAM1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microsoft.com/office/2006/relationships/xlExternalLinkPath/xlPathMissing" Target="#REF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WINDOWS\9605G\DS-LOAD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3\d\PROJECT\ELLWORD\01sang\&#51204;&#53685;&#54617;&#44368;\PROJECT\ELLWORD\98HABAN\KW-LL\518\NEAYUK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5148;&#49464;\PROJECT%20&#52572;&#51333;\&#44592;&#53440;\&#54617;&#50857;-&#46164;&#45909;\&#44592;&#53440;\ILWIPOH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1652;&#50864;\E\BAKUP\OLD-E\1760\1766\1766-1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K21887\1129&#49892;&#49884;\My%20Documents\&#44204;&#51201;&#49436;\Project\&#49688;&#50896;&#48124;&#51088;&#50669;&#49324;\&#49688;&#50896;&#48124;&#51088;&#50669;&#49324;&#44204;&#51201;&#49436;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my\&#49464;&#50868;PROJECT\PROJECT\ELLWORD\98HABAN\WONJU-BO\&#50896;&#51452;&#48373;~1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76;&#49345;&#45824;\C\WORK\PROJECT\ELLWORD\98HABAN\518\NEAYUK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221;&#47532;\D\WORK\PROJECT\ELLWORD\98HABAN\518\NEAYUK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PROJECT\ELLWORD\98HABAN\518\NEAYUK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K21887\1129&#49892;&#49884;\Temp\&#44032;&#44201;&#48708;&#44368;-&#54805;&#49437;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J-00(&#44053;&#48124;&#50896;)\D\NETWORK00\&#49345;&#47924;&#45784;\CCTV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PROJECT\ELLWORD\98HABAN\WONJU-BO\&#50896;&#51452;&#48373;~1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cs\&#54532;&#47196;&#51117;&#53552;\PROJECT\ELLWORD\99SANG\&#51109;&#49457;&#44400;\&#51109;&#49457;&#45236;&#50669;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1766\1790\1790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(승달문예회관)"/>
      <sheetName val="변압기용량"/>
      <sheetName val="발전기"/>
      <sheetName val="발전기부하"/>
      <sheetName val="축전지"/>
      <sheetName val="전압조건"/>
      <sheetName val="전압강하계산서"/>
      <sheetName val="부하조건"/>
      <sheetName val="부하계산서"/>
      <sheetName val="부하(성남)"/>
      <sheetName val="내역서"/>
      <sheetName val="부하_성남_"/>
      <sheetName val="조도계산서 (도서)"/>
      <sheetName val="인건비"/>
      <sheetName val="가도공"/>
      <sheetName val="FORM-0"/>
      <sheetName val="중기일위대가"/>
      <sheetName val="공사비예산서(토목분)"/>
      <sheetName val="정부노임단가"/>
      <sheetName val="SD"/>
      <sheetName val="전차선로 물량표"/>
      <sheetName val="중기사용료"/>
      <sheetName val="노임단가"/>
      <sheetName val="Sheet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변압기용량"/>
      <sheetName val="전압조건"/>
      <sheetName val="전압(성남)"/>
      <sheetName val="부하조건"/>
      <sheetName val="부하(성남)"/>
      <sheetName val="LOPCALC"/>
      <sheetName val="VXXXXX"/>
      <sheetName val="갑지"/>
      <sheetName val="원가도공 (3)"/>
      <sheetName val="원가도공 (2)"/>
      <sheetName val="지급자재"/>
      <sheetName val="수배전원가"/>
      <sheetName val="수배전반"/>
      <sheetName val="수배전단가"/>
      <sheetName val="등기구내역"/>
      <sheetName val="발전기집계"/>
      <sheetName val="집계표"/>
      <sheetName val="내역서"/>
      <sheetName val="분전반일위대가"/>
      <sheetName val="일위대가 "/>
      <sheetName val="인공산출서"/>
      <sheetName val="수량산출"/>
      <sheetName val="단가조사서"/>
      <sheetName val="소방내역"/>
      <sheetName val="노무비조정 (%)"/>
      <sheetName val="단가대비표"/>
      <sheetName val="내역서 (2)"/>
      <sheetName val="산출집계"/>
      <sheetName val="101자탐기초"/>
      <sheetName val="101유도등기초"/>
      <sheetName val="101방송기초 "/>
      <sheetName val="102자탐기초 "/>
      <sheetName val="102유도등기초"/>
      <sheetName val="102방송기초"/>
      <sheetName val="103자탐기초"/>
      <sheetName val="103유도등기초"/>
      <sheetName val="103방송기초"/>
      <sheetName val="104자탐기초"/>
      <sheetName val="104유도등기초"/>
      <sheetName val="104방송기초"/>
      <sheetName val="105자탐기초"/>
      <sheetName val="105유도등기초"/>
      <sheetName val="105방송기초"/>
      <sheetName val="106자탐기초"/>
      <sheetName val="106유도등기초"/>
      <sheetName val="106방송기초"/>
      <sheetName val="107자탐기초"/>
      <sheetName val="107유도등기초"/>
      <sheetName val="107방송기초"/>
      <sheetName val="옥외자탐기초"/>
      <sheetName val="근생자탐기초"/>
      <sheetName val="내역서 (상가)"/>
      <sheetName val="분전반일위대가 (상가)"/>
      <sheetName val="일위대가  (상가)"/>
      <sheetName val="인공산출서 (상가)"/>
      <sheetName val="수량산출 (상가)"/>
      <sheetName val="단가조사서 (상가)"/>
      <sheetName val="부하_성남_"/>
      <sheetName val="인허가수행 Schedule"/>
      <sheetName val="공통(20-91)"/>
      <sheetName val="부하LOAD"/>
      <sheetName val="조도계산서 (도서)"/>
      <sheetName val="부하계산서"/>
      <sheetName val="MOTOR"/>
      <sheetName val="바닥판"/>
      <sheetName val="노임단가"/>
      <sheetName val="요율"/>
      <sheetName val="Sheet2"/>
      <sheetName val="BID"/>
      <sheetName val="외천교"/>
      <sheetName val="목차"/>
      <sheetName val="예산내역서"/>
      <sheetName val="설계예산서"/>
      <sheetName val="DATA"/>
      <sheetName val="조명율표"/>
      <sheetName val="데이타"/>
      <sheetName val="적용단위길이"/>
      <sheetName val="산출2-기기동력"/>
      <sheetName val="소비자가"/>
      <sheetName val="가설건물"/>
      <sheetName val="관리사무소"/>
      <sheetName val="J直材4"/>
      <sheetName val="Sheet17"/>
      <sheetName val="#REF"/>
      <sheetName val="자재테이블"/>
      <sheetName val="전차선로 물량표"/>
      <sheetName val="list"/>
      <sheetName val="기타유틸리티설비"/>
      <sheetName val="1"/>
      <sheetName val="BSD (2)"/>
      <sheetName val="7.1유효폭"/>
      <sheetName val="SUNGNAM1"/>
      <sheetName val="토목변경"/>
      <sheetName val="정렬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별표집계"/>
    </sheetNames>
    <sheetDataSet>
      <sheetData sheetId="0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내역서"/>
      <sheetName val="가격대비"/>
      <sheetName val="배관산출"/>
      <sheetName val="laroux"/>
      <sheetName val="갑지들"/>
      <sheetName val="총괄표"/>
      <sheetName val="원가계산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Y-WORK"/>
      <sheetName val="ITEM"/>
      <sheetName val="단가조사서"/>
      <sheetName val="- INFORMATION -"/>
      <sheetName val="재경비"/>
      <sheetName val="기타공사비"/>
      <sheetName val="공사비 (2)"/>
      <sheetName val="공량산출 (전등)"/>
      <sheetName val="공사비"/>
      <sheetName val="공량산출(가로등)"/>
      <sheetName val="단가"/>
      <sheetName val="일위대가집계표(사급)"/>
      <sheetName val="일위대가(사급)"/>
      <sheetName val="공량산출 (수변전)"/>
      <sheetName val="공량산출 (약전)"/>
      <sheetName val="공량산출 (소방)"/>
      <sheetName val="을"/>
      <sheetName val="Y_WORK"/>
      <sheetName val="YES22"/>
      <sheetName val="내역"/>
      <sheetName val="단면가정"/>
      <sheetName val="대치판정"/>
      <sheetName val="DATA"/>
      <sheetName val="데이타"/>
      <sheetName val="인건-측정"/>
      <sheetName val="내역서"/>
      <sheetName val="총괄"/>
      <sheetName val="노임"/>
      <sheetName val=" 세부내역서"/>
      <sheetName val="Macro(전선)"/>
      <sheetName val="조작대(1연)"/>
      <sheetName val="FB25JN"/>
      <sheetName val="포장절단"/>
    </sheetNames>
    <sheetDataSet>
      <sheetData sheetId="0" refreshError="1">
        <row r="22">
          <cell r="G22">
            <v>0</v>
          </cell>
          <cell r="H22">
            <v>0</v>
          </cell>
          <cell r="J22">
            <v>205</v>
          </cell>
          <cell r="K22">
            <v>0</v>
          </cell>
          <cell r="L22">
            <v>0</v>
          </cell>
        </row>
        <row r="23">
          <cell r="G23">
            <v>0</v>
          </cell>
          <cell r="H23">
            <v>0</v>
          </cell>
          <cell r="J23">
            <v>270</v>
          </cell>
          <cell r="K23">
            <v>0</v>
          </cell>
          <cell r="L23">
            <v>0</v>
          </cell>
        </row>
        <row r="24">
          <cell r="G24">
            <v>0</v>
          </cell>
          <cell r="H24">
            <v>0</v>
          </cell>
          <cell r="J24">
            <v>377</v>
          </cell>
          <cell r="K24">
            <v>0</v>
          </cell>
          <cell r="L24">
            <v>0</v>
          </cell>
        </row>
        <row r="25">
          <cell r="G25">
            <v>0</v>
          </cell>
          <cell r="H25">
            <v>0</v>
          </cell>
          <cell r="J25">
            <v>576</v>
          </cell>
          <cell r="K25">
            <v>0</v>
          </cell>
          <cell r="L25">
            <v>0</v>
          </cell>
        </row>
        <row r="26">
          <cell r="G26">
            <v>0</v>
          </cell>
          <cell r="H26">
            <v>0</v>
          </cell>
          <cell r="J26">
            <v>971</v>
          </cell>
          <cell r="K26">
            <v>0</v>
          </cell>
          <cell r="L26">
            <v>0</v>
          </cell>
        </row>
        <row r="27">
          <cell r="G27">
            <v>0</v>
          </cell>
          <cell r="H27">
            <v>0</v>
          </cell>
          <cell r="J27">
            <v>1348</v>
          </cell>
          <cell r="K27">
            <v>0</v>
          </cell>
          <cell r="L27">
            <v>0</v>
          </cell>
        </row>
        <row r="28">
          <cell r="G28">
            <v>0</v>
          </cell>
          <cell r="H28">
            <v>0</v>
          </cell>
          <cell r="J28">
            <v>2032</v>
          </cell>
          <cell r="K28">
            <v>0</v>
          </cell>
          <cell r="L28">
            <v>0</v>
          </cell>
        </row>
        <row r="29">
          <cell r="G29">
            <v>0</v>
          </cell>
          <cell r="H29">
            <v>0</v>
          </cell>
          <cell r="J29">
            <v>3212</v>
          </cell>
          <cell r="K29">
            <v>0</v>
          </cell>
          <cell r="L29">
            <v>0</v>
          </cell>
        </row>
        <row r="30">
          <cell r="G30">
            <v>0</v>
          </cell>
          <cell r="H30">
            <v>0</v>
          </cell>
          <cell r="J30">
            <v>4099</v>
          </cell>
          <cell r="K30">
            <v>0</v>
          </cell>
          <cell r="L30">
            <v>0</v>
          </cell>
        </row>
        <row r="31">
          <cell r="G31">
            <v>0</v>
          </cell>
          <cell r="H31">
            <v>0</v>
          </cell>
          <cell r="J31">
            <v>4785</v>
          </cell>
          <cell r="K31">
            <v>0</v>
          </cell>
          <cell r="L31">
            <v>0</v>
          </cell>
        </row>
        <row r="32">
          <cell r="G32">
            <v>0</v>
          </cell>
          <cell r="H32">
            <v>0</v>
          </cell>
          <cell r="J32">
            <v>7660</v>
          </cell>
          <cell r="K32">
            <v>0</v>
          </cell>
          <cell r="L32">
            <v>0</v>
          </cell>
        </row>
        <row r="33">
          <cell r="G33">
            <v>0</v>
          </cell>
          <cell r="H33">
            <v>0</v>
          </cell>
          <cell r="J33">
            <v>53</v>
          </cell>
          <cell r="K33">
            <v>0</v>
          </cell>
          <cell r="L33">
            <v>0</v>
          </cell>
        </row>
        <row r="34">
          <cell r="G34">
            <v>0</v>
          </cell>
          <cell r="H34">
            <v>0</v>
          </cell>
          <cell r="J34">
            <v>80</v>
          </cell>
          <cell r="K34">
            <v>0</v>
          </cell>
          <cell r="L34">
            <v>0</v>
          </cell>
        </row>
        <row r="35">
          <cell r="G35">
            <v>0</v>
          </cell>
          <cell r="H35">
            <v>0</v>
          </cell>
          <cell r="J35">
            <v>119</v>
          </cell>
          <cell r="K35">
            <v>0</v>
          </cell>
          <cell r="L35">
            <v>0</v>
          </cell>
        </row>
        <row r="36">
          <cell r="G36">
            <v>0</v>
          </cell>
          <cell r="H36">
            <v>0</v>
          </cell>
          <cell r="J36">
            <v>163</v>
          </cell>
          <cell r="K36">
            <v>0</v>
          </cell>
          <cell r="L36">
            <v>0</v>
          </cell>
        </row>
        <row r="37">
          <cell r="G37">
            <v>0</v>
          </cell>
          <cell r="H37">
            <v>0</v>
          </cell>
          <cell r="J37">
            <v>228</v>
          </cell>
          <cell r="K37">
            <v>0</v>
          </cell>
          <cell r="L37">
            <v>0</v>
          </cell>
        </row>
        <row r="38">
          <cell r="G38">
            <v>0</v>
          </cell>
          <cell r="H38">
            <v>0</v>
          </cell>
          <cell r="J38">
            <v>351</v>
          </cell>
          <cell r="K38">
            <v>0</v>
          </cell>
          <cell r="L38">
            <v>0</v>
          </cell>
        </row>
        <row r="39">
          <cell r="G39">
            <v>0</v>
          </cell>
          <cell r="H39">
            <v>0</v>
          </cell>
          <cell r="J39">
            <v>613</v>
          </cell>
          <cell r="K39">
            <v>0</v>
          </cell>
          <cell r="L39">
            <v>0</v>
          </cell>
        </row>
        <row r="40">
          <cell r="G40">
            <v>0</v>
          </cell>
          <cell r="H40">
            <v>0</v>
          </cell>
          <cell r="J40">
            <v>930</v>
          </cell>
          <cell r="K40">
            <v>0</v>
          </cell>
          <cell r="L40">
            <v>0</v>
          </cell>
        </row>
        <row r="41">
          <cell r="G41">
            <v>0</v>
          </cell>
          <cell r="H41">
            <v>0</v>
          </cell>
          <cell r="J41">
            <v>1431</v>
          </cell>
          <cell r="K41">
            <v>0</v>
          </cell>
          <cell r="L41">
            <v>0</v>
          </cell>
        </row>
        <row r="42">
          <cell r="G42">
            <v>0</v>
          </cell>
          <cell r="H42">
            <v>0</v>
          </cell>
          <cell r="J42">
            <v>56</v>
          </cell>
          <cell r="K42">
            <v>0</v>
          </cell>
          <cell r="L42">
            <v>0</v>
          </cell>
        </row>
        <row r="43">
          <cell r="G43">
            <v>0</v>
          </cell>
          <cell r="H43">
            <v>0</v>
          </cell>
          <cell r="J43">
            <v>92</v>
          </cell>
          <cell r="K43">
            <v>0</v>
          </cell>
          <cell r="L43">
            <v>0</v>
          </cell>
        </row>
        <row r="44">
          <cell r="G44">
            <v>0</v>
          </cell>
          <cell r="H44">
            <v>0</v>
          </cell>
          <cell r="J44">
            <v>135</v>
          </cell>
          <cell r="K44">
            <v>0</v>
          </cell>
          <cell r="L44">
            <v>0</v>
          </cell>
        </row>
        <row r="45">
          <cell r="G45">
            <v>0</v>
          </cell>
          <cell r="H45">
            <v>0</v>
          </cell>
          <cell r="J45">
            <v>2520</v>
          </cell>
          <cell r="K45">
            <v>0</v>
          </cell>
          <cell r="L45">
            <v>0</v>
          </cell>
        </row>
        <row r="46">
          <cell r="G46">
            <v>0</v>
          </cell>
          <cell r="H46">
            <v>0</v>
          </cell>
          <cell r="J46">
            <v>3140</v>
          </cell>
          <cell r="K46">
            <v>0</v>
          </cell>
          <cell r="L46">
            <v>0</v>
          </cell>
        </row>
        <row r="47">
          <cell r="G47">
            <v>0</v>
          </cell>
          <cell r="H47">
            <v>0</v>
          </cell>
          <cell r="J47">
            <v>7691</v>
          </cell>
          <cell r="K47">
            <v>0</v>
          </cell>
          <cell r="L47">
            <v>0</v>
          </cell>
        </row>
        <row r="48">
          <cell r="G48">
            <v>0</v>
          </cell>
          <cell r="H48">
            <v>0</v>
          </cell>
          <cell r="J48">
            <v>1173</v>
          </cell>
          <cell r="K48">
            <v>0</v>
          </cell>
          <cell r="L48">
            <v>0</v>
          </cell>
        </row>
        <row r="49">
          <cell r="G49">
            <v>0</v>
          </cell>
          <cell r="H49">
            <v>0</v>
          </cell>
          <cell r="J49">
            <v>3436</v>
          </cell>
          <cell r="K49">
            <v>0</v>
          </cell>
          <cell r="L49">
            <v>0</v>
          </cell>
        </row>
        <row r="50">
          <cell r="G50">
            <v>0</v>
          </cell>
          <cell r="H50">
            <v>0</v>
          </cell>
          <cell r="J50">
            <v>243</v>
          </cell>
          <cell r="K50">
            <v>0</v>
          </cell>
          <cell r="L50">
            <v>0</v>
          </cell>
        </row>
        <row r="51">
          <cell r="G51">
            <v>0</v>
          </cell>
          <cell r="H51">
            <v>0</v>
          </cell>
          <cell r="J51">
            <v>351</v>
          </cell>
          <cell r="K51">
            <v>0</v>
          </cell>
          <cell r="L51">
            <v>0</v>
          </cell>
        </row>
        <row r="52">
          <cell r="G52">
            <v>0</v>
          </cell>
          <cell r="H52">
            <v>0</v>
          </cell>
          <cell r="J52">
            <v>459</v>
          </cell>
          <cell r="K52">
            <v>0</v>
          </cell>
          <cell r="L52">
            <v>0</v>
          </cell>
        </row>
        <row r="53">
          <cell r="G53">
            <v>0</v>
          </cell>
          <cell r="H53">
            <v>0</v>
          </cell>
          <cell r="J53">
            <v>819</v>
          </cell>
          <cell r="K53">
            <v>0</v>
          </cell>
          <cell r="L53">
            <v>0</v>
          </cell>
        </row>
        <row r="54">
          <cell r="G54">
            <v>0</v>
          </cell>
          <cell r="H54">
            <v>0</v>
          </cell>
          <cell r="J54">
            <v>1043</v>
          </cell>
          <cell r="K54">
            <v>0</v>
          </cell>
          <cell r="L54">
            <v>0</v>
          </cell>
        </row>
        <row r="55">
          <cell r="G55">
            <v>0</v>
          </cell>
          <cell r="H55">
            <v>0</v>
          </cell>
          <cell r="J55">
            <v>1611</v>
          </cell>
          <cell r="K55">
            <v>0</v>
          </cell>
          <cell r="L55">
            <v>0</v>
          </cell>
        </row>
        <row r="56">
          <cell r="G56">
            <v>0</v>
          </cell>
          <cell r="H56">
            <v>0</v>
          </cell>
          <cell r="J56">
            <v>2287</v>
          </cell>
          <cell r="K56">
            <v>0</v>
          </cell>
          <cell r="L56">
            <v>0</v>
          </cell>
        </row>
        <row r="57">
          <cell r="G57">
            <v>0</v>
          </cell>
          <cell r="H57">
            <v>0</v>
          </cell>
          <cell r="J57">
            <v>3073</v>
          </cell>
          <cell r="K57">
            <v>0</v>
          </cell>
          <cell r="L57">
            <v>0</v>
          </cell>
        </row>
        <row r="58">
          <cell r="G58">
            <v>0</v>
          </cell>
          <cell r="H58">
            <v>0</v>
          </cell>
          <cell r="J58">
            <v>3735</v>
          </cell>
          <cell r="K58">
            <v>0</v>
          </cell>
          <cell r="L58">
            <v>0</v>
          </cell>
        </row>
        <row r="59">
          <cell r="G59">
            <v>0</v>
          </cell>
          <cell r="H59">
            <v>0</v>
          </cell>
          <cell r="J59">
            <v>5402</v>
          </cell>
          <cell r="K59">
            <v>0</v>
          </cell>
          <cell r="L59">
            <v>0</v>
          </cell>
        </row>
        <row r="60">
          <cell r="G60">
            <v>0</v>
          </cell>
          <cell r="H60">
            <v>0</v>
          </cell>
          <cell r="J60">
            <v>5445</v>
          </cell>
          <cell r="K60">
            <v>0</v>
          </cell>
          <cell r="L60">
            <v>0</v>
          </cell>
        </row>
        <row r="61">
          <cell r="G61">
            <v>0</v>
          </cell>
          <cell r="H61">
            <v>0</v>
          </cell>
          <cell r="J61">
            <v>9495</v>
          </cell>
          <cell r="K61">
            <v>0</v>
          </cell>
          <cell r="L61">
            <v>0</v>
          </cell>
        </row>
        <row r="62">
          <cell r="G62">
            <v>0</v>
          </cell>
          <cell r="H62">
            <v>0</v>
          </cell>
          <cell r="J62">
            <v>11070</v>
          </cell>
          <cell r="K62">
            <v>0</v>
          </cell>
          <cell r="L62">
            <v>0</v>
          </cell>
        </row>
        <row r="63">
          <cell r="G63">
            <v>0</v>
          </cell>
          <cell r="H63">
            <v>0</v>
          </cell>
          <cell r="J63">
            <v>13140</v>
          </cell>
          <cell r="K63">
            <v>0</v>
          </cell>
          <cell r="L63">
            <v>0</v>
          </cell>
        </row>
        <row r="64">
          <cell r="G64">
            <v>0</v>
          </cell>
          <cell r="H64">
            <v>0</v>
          </cell>
          <cell r="J64">
            <v>477</v>
          </cell>
          <cell r="K64">
            <v>0</v>
          </cell>
          <cell r="L64">
            <v>0</v>
          </cell>
        </row>
        <row r="65">
          <cell r="G65">
            <v>0</v>
          </cell>
          <cell r="H65">
            <v>0</v>
          </cell>
          <cell r="J65">
            <v>603</v>
          </cell>
          <cell r="K65">
            <v>0</v>
          </cell>
          <cell r="L65">
            <v>0</v>
          </cell>
        </row>
        <row r="66">
          <cell r="G66">
            <v>0</v>
          </cell>
          <cell r="H66">
            <v>0</v>
          </cell>
          <cell r="J66">
            <v>725</v>
          </cell>
          <cell r="K66">
            <v>0</v>
          </cell>
          <cell r="L66">
            <v>0</v>
          </cell>
        </row>
        <row r="67">
          <cell r="G67">
            <v>0</v>
          </cell>
          <cell r="H67">
            <v>0</v>
          </cell>
          <cell r="J67">
            <v>914</v>
          </cell>
          <cell r="K67">
            <v>0</v>
          </cell>
          <cell r="L67">
            <v>0</v>
          </cell>
        </row>
        <row r="68">
          <cell r="G68">
            <v>0</v>
          </cell>
          <cell r="H68">
            <v>0</v>
          </cell>
          <cell r="J68">
            <v>1632</v>
          </cell>
          <cell r="K68">
            <v>0</v>
          </cell>
          <cell r="L68">
            <v>0</v>
          </cell>
        </row>
        <row r="69">
          <cell r="G69">
            <v>0</v>
          </cell>
          <cell r="H69">
            <v>0</v>
          </cell>
          <cell r="J69">
            <v>2160</v>
          </cell>
          <cell r="K69">
            <v>0</v>
          </cell>
          <cell r="L69">
            <v>0</v>
          </cell>
        </row>
        <row r="70">
          <cell r="G70">
            <v>0</v>
          </cell>
          <cell r="H70">
            <v>0</v>
          </cell>
          <cell r="J70">
            <v>3327</v>
          </cell>
          <cell r="K70">
            <v>0</v>
          </cell>
          <cell r="L70">
            <v>0</v>
          </cell>
        </row>
        <row r="71">
          <cell r="G71">
            <v>0</v>
          </cell>
          <cell r="H71">
            <v>0</v>
          </cell>
          <cell r="J71">
            <v>5772</v>
          </cell>
          <cell r="K71">
            <v>0</v>
          </cell>
          <cell r="L71">
            <v>0</v>
          </cell>
        </row>
        <row r="72">
          <cell r="G72">
            <v>0</v>
          </cell>
          <cell r="H72">
            <v>0</v>
          </cell>
          <cell r="J72">
            <v>501</v>
          </cell>
          <cell r="K72">
            <v>0</v>
          </cell>
          <cell r="L72">
            <v>0</v>
          </cell>
        </row>
        <row r="73">
          <cell r="G73">
            <v>0</v>
          </cell>
          <cell r="H73">
            <v>0</v>
          </cell>
          <cell r="J73">
            <v>762</v>
          </cell>
          <cell r="K73">
            <v>0</v>
          </cell>
          <cell r="L73">
            <v>0</v>
          </cell>
        </row>
        <row r="74">
          <cell r="G74">
            <v>0</v>
          </cell>
          <cell r="H74">
            <v>0</v>
          </cell>
          <cell r="J74">
            <v>1055</v>
          </cell>
          <cell r="K74">
            <v>0</v>
          </cell>
          <cell r="L74">
            <v>0</v>
          </cell>
        </row>
        <row r="75">
          <cell r="G75">
            <v>0</v>
          </cell>
          <cell r="H75">
            <v>0</v>
          </cell>
          <cell r="J75">
            <v>1338</v>
          </cell>
          <cell r="K75">
            <v>0</v>
          </cell>
          <cell r="L75">
            <v>0</v>
          </cell>
        </row>
        <row r="76">
          <cell r="G76">
            <v>0</v>
          </cell>
          <cell r="H76">
            <v>0</v>
          </cell>
          <cell r="J76">
            <v>2400</v>
          </cell>
          <cell r="K76">
            <v>0</v>
          </cell>
          <cell r="L76">
            <v>0</v>
          </cell>
        </row>
        <row r="77">
          <cell r="G77">
            <v>0</v>
          </cell>
          <cell r="H77">
            <v>0</v>
          </cell>
          <cell r="J77">
            <v>3231</v>
          </cell>
          <cell r="K77">
            <v>0</v>
          </cell>
          <cell r="L77">
            <v>0</v>
          </cell>
        </row>
        <row r="78">
          <cell r="G78">
            <v>0</v>
          </cell>
          <cell r="H78">
            <v>0</v>
          </cell>
          <cell r="J78">
            <v>5202</v>
          </cell>
          <cell r="K78">
            <v>0</v>
          </cell>
          <cell r="L78">
            <v>0</v>
          </cell>
        </row>
        <row r="79">
          <cell r="G79">
            <v>0</v>
          </cell>
          <cell r="H79">
            <v>0</v>
          </cell>
          <cell r="J79">
            <v>8728</v>
          </cell>
          <cell r="K79">
            <v>0</v>
          </cell>
          <cell r="L79">
            <v>0</v>
          </cell>
        </row>
        <row r="80">
          <cell r="G80">
            <v>0</v>
          </cell>
          <cell r="H80">
            <v>0</v>
          </cell>
          <cell r="J80">
            <v>990</v>
          </cell>
          <cell r="K80">
            <v>0</v>
          </cell>
          <cell r="L80">
            <v>0</v>
          </cell>
        </row>
        <row r="81">
          <cell r="G81">
            <v>0</v>
          </cell>
          <cell r="H81">
            <v>0</v>
          </cell>
          <cell r="J81">
            <v>1305</v>
          </cell>
          <cell r="K81">
            <v>0</v>
          </cell>
          <cell r="L81">
            <v>0</v>
          </cell>
        </row>
        <row r="82">
          <cell r="G82">
            <v>0</v>
          </cell>
          <cell r="H82">
            <v>0</v>
          </cell>
          <cell r="J82">
            <v>1701</v>
          </cell>
          <cell r="K82">
            <v>0</v>
          </cell>
          <cell r="L82">
            <v>0</v>
          </cell>
        </row>
        <row r="83">
          <cell r="G83">
            <v>0</v>
          </cell>
          <cell r="H83">
            <v>0</v>
          </cell>
          <cell r="J83">
            <v>3060</v>
          </cell>
          <cell r="K83">
            <v>0</v>
          </cell>
          <cell r="L83">
            <v>0</v>
          </cell>
        </row>
        <row r="84">
          <cell r="G84">
            <v>0</v>
          </cell>
          <cell r="H84">
            <v>0</v>
          </cell>
          <cell r="J84">
            <v>4086</v>
          </cell>
          <cell r="K84">
            <v>0</v>
          </cell>
          <cell r="L84">
            <v>0</v>
          </cell>
        </row>
        <row r="85">
          <cell r="G85">
            <v>0</v>
          </cell>
          <cell r="H85">
            <v>0</v>
          </cell>
          <cell r="J85">
            <v>6660</v>
          </cell>
          <cell r="K85">
            <v>0</v>
          </cell>
          <cell r="L85">
            <v>0</v>
          </cell>
        </row>
        <row r="86">
          <cell r="G86">
            <v>0</v>
          </cell>
          <cell r="H86">
            <v>0</v>
          </cell>
          <cell r="J86">
            <v>11250</v>
          </cell>
          <cell r="K86">
            <v>0</v>
          </cell>
          <cell r="L86">
            <v>0</v>
          </cell>
        </row>
        <row r="87">
          <cell r="G87">
            <v>0</v>
          </cell>
          <cell r="H87">
            <v>0</v>
          </cell>
          <cell r="J87">
            <v>7020</v>
          </cell>
          <cell r="K87">
            <v>0</v>
          </cell>
          <cell r="L87">
            <v>0</v>
          </cell>
        </row>
        <row r="88">
          <cell r="G88">
            <v>0</v>
          </cell>
          <cell r="H88">
            <v>0</v>
          </cell>
          <cell r="J88">
            <v>7830</v>
          </cell>
          <cell r="K88">
            <v>0</v>
          </cell>
          <cell r="L88">
            <v>0</v>
          </cell>
        </row>
        <row r="89">
          <cell r="G89">
            <v>0</v>
          </cell>
          <cell r="H89">
            <v>0</v>
          </cell>
          <cell r="J89">
            <v>13410</v>
          </cell>
          <cell r="K89">
            <v>0</v>
          </cell>
          <cell r="L89">
            <v>0</v>
          </cell>
        </row>
        <row r="90">
          <cell r="G90">
            <v>0</v>
          </cell>
          <cell r="H90">
            <v>0</v>
          </cell>
          <cell r="J90">
            <v>7920</v>
          </cell>
          <cell r="K90">
            <v>0</v>
          </cell>
          <cell r="L90">
            <v>0</v>
          </cell>
        </row>
        <row r="91">
          <cell r="G91">
            <v>0</v>
          </cell>
          <cell r="H91">
            <v>0</v>
          </cell>
          <cell r="J91">
            <v>8730</v>
          </cell>
          <cell r="K91">
            <v>0</v>
          </cell>
          <cell r="L91">
            <v>0</v>
          </cell>
        </row>
        <row r="92">
          <cell r="G92">
            <v>0</v>
          </cell>
          <cell r="H92">
            <v>0</v>
          </cell>
          <cell r="J92">
            <v>15300</v>
          </cell>
          <cell r="K92">
            <v>0</v>
          </cell>
          <cell r="L92">
            <v>0</v>
          </cell>
        </row>
        <row r="93">
          <cell r="G93">
            <v>0</v>
          </cell>
          <cell r="H93">
            <v>0</v>
          </cell>
          <cell r="J93">
            <v>463</v>
          </cell>
          <cell r="K93">
            <v>0</v>
          </cell>
          <cell r="L93">
            <v>0</v>
          </cell>
        </row>
        <row r="94">
          <cell r="G94">
            <v>0</v>
          </cell>
          <cell r="H94">
            <v>0</v>
          </cell>
          <cell r="J94">
            <v>565</v>
          </cell>
          <cell r="K94">
            <v>0</v>
          </cell>
          <cell r="L94">
            <v>0</v>
          </cell>
        </row>
        <row r="95">
          <cell r="G95">
            <v>0</v>
          </cell>
          <cell r="H95">
            <v>0</v>
          </cell>
          <cell r="J95">
            <v>690</v>
          </cell>
          <cell r="K95">
            <v>0</v>
          </cell>
          <cell r="L95">
            <v>0</v>
          </cell>
        </row>
        <row r="96">
          <cell r="G96">
            <v>0</v>
          </cell>
          <cell r="H96">
            <v>0</v>
          </cell>
          <cell r="J96">
            <v>787</v>
          </cell>
          <cell r="K96">
            <v>0</v>
          </cell>
          <cell r="L96">
            <v>0</v>
          </cell>
        </row>
        <row r="97">
          <cell r="G97">
            <v>0</v>
          </cell>
          <cell r="H97">
            <v>0</v>
          </cell>
          <cell r="J97">
            <v>909</v>
          </cell>
          <cell r="K97">
            <v>0</v>
          </cell>
          <cell r="L97">
            <v>0</v>
          </cell>
        </row>
        <row r="98">
          <cell r="G98">
            <v>0</v>
          </cell>
          <cell r="H98">
            <v>0</v>
          </cell>
          <cell r="J98">
            <v>972</v>
          </cell>
          <cell r="K98">
            <v>0</v>
          </cell>
          <cell r="L98">
            <v>0</v>
          </cell>
        </row>
        <row r="99">
          <cell r="G99">
            <v>0</v>
          </cell>
          <cell r="H99">
            <v>0</v>
          </cell>
          <cell r="J99">
            <v>1211</v>
          </cell>
          <cell r="K99">
            <v>0</v>
          </cell>
          <cell r="L99">
            <v>0</v>
          </cell>
        </row>
        <row r="100">
          <cell r="G100">
            <v>0</v>
          </cell>
          <cell r="H100">
            <v>0</v>
          </cell>
          <cell r="J100">
            <v>1319</v>
          </cell>
          <cell r="K100">
            <v>0</v>
          </cell>
          <cell r="L100">
            <v>0</v>
          </cell>
        </row>
        <row r="101">
          <cell r="G101">
            <v>0</v>
          </cell>
          <cell r="H101">
            <v>0</v>
          </cell>
          <cell r="J101">
            <v>1514</v>
          </cell>
          <cell r="K101">
            <v>0</v>
          </cell>
          <cell r="L101">
            <v>0</v>
          </cell>
        </row>
        <row r="102">
          <cell r="G102">
            <v>0</v>
          </cell>
          <cell r="H102">
            <v>0</v>
          </cell>
          <cell r="J102">
            <v>1679</v>
          </cell>
          <cell r="K102">
            <v>0</v>
          </cell>
          <cell r="L102">
            <v>0</v>
          </cell>
        </row>
        <row r="103">
          <cell r="G103">
            <v>0</v>
          </cell>
          <cell r="H103">
            <v>0</v>
          </cell>
          <cell r="J103">
            <v>2175</v>
          </cell>
          <cell r="K103">
            <v>0</v>
          </cell>
          <cell r="L103">
            <v>0</v>
          </cell>
        </row>
        <row r="104">
          <cell r="G104">
            <v>0</v>
          </cell>
          <cell r="H104">
            <v>0</v>
          </cell>
          <cell r="J104">
            <v>2459</v>
          </cell>
          <cell r="K104">
            <v>0</v>
          </cell>
          <cell r="L104">
            <v>0</v>
          </cell>
        </row>
        <row r="105">
          <cell r="G105">
            <v>0</v>
          </cell>
          <cell r="H105">
            <v>0</v>
          </cell>
          <cell r="J105">
            <v>3108</v>
          </cell>
          <cell r="K105">
            <v>0</v>
          </cell>
          <cell r="L105">
            <v>0</v>
          </cell>
        </row>
        <row r="106">
          <cell r="G106">
            <v>0</v>
          </cell>
          <cell r="H106">
            <v>0</v>
          </cell>
          <cell r="J106">
            <v>3391</v>
          </cell>
          <cell r="K106">
            <v>0</v>
          </cell>
          <cell r="L106">
            <v>0</v>
          </cell>
        </row>
        <row r="107">
          <cell r="G107">
            <v>0</v>
          </cell>
          <cell r="H107">
            <v>0</v>
          </cell>
          <cell r="J107">
            <v>3795</v>
          </cell>
          <cell r="K107">
            <v>0</v>
          </cell>
          <cell r="L107">
            <v>0</v>
          </cell>
        </row>
        <row r="108">
          <cell r="G108">
            <v>0</v>
          </cell>
          <cell r="H108">
            <v>0</v>
          </cell>
          <cell r="J108">
            <v>1204</v>
          </cell>
          <cell r="K108">
            <v>0</v>
          </cell>
          <cell r="L108">
            <v>0</v>
          </cell>
        </row>
        <row r="109">
          <cell r="G109">
            <v>0</v>
          </cell>
          <cell r="H109">
            <v>0</v>
          </cell>
          <cell r="J109">
            <v>637</v>
          </cell>
          <cell r="K109">
            <v>0</v>
          </cell>
          <cell r="L109">
            <v>0</v>
          </cell>
        </row>
        <row r="110">
          <cell r="G110">
            <v>0</v>
          </cell>
          <cell r="H110">
            <v>0</v>
          </cell>
          <cell r="J110">
            <v>693</v>
          </cell>
          <cell r="K110">
            <v>0</v>
          </cell>
          <cell r="L110">
            <v>0</v>
          </cell>
        </row>
        <row r="111">
          <cell r="G111">
            <v>0</v>
          </cell>
          <cell r="H111">
            <v>0</v>
          </cell>
          <cell r="J111">
            <v>802</v>
          </cell>
          <cell r="K111">
            <v>0</v>
          </cell>
          <cell r="L111">
            <v>0</v>
          </cell>
        </row>
        <row r="112">
          <cell r="G112">
            <v>0</v>
          </cell>
          <cell r="H112">
            <v>0</v>
          </cell>
          <cell r="J112">
            <v>775</v>
          </cell>
          <cell r="K112">
            <v>0</v>
          </cell>
          <cell r="L112">
            <v>0</v>
          </cell>
        </row>
        <row r="113">
          <cell r="G113">
            <v>0</v>
          </cell>
          <cell r="H113">
            <v>0</v>
          </cell>
          <cell r="J113">
            <v>1543</v>
          </cell>
          <cell r="K113">
            <v>0</v>
          </cell>
          <cell r="L113">
            <v>0</v>
          </cell>
        </row>
        <row r="114">
          <cell r="G114">
            <v>0</v>
          </cell>
          <cell r="H114">
            <v>0</v>
          </cell>
          <cell r="J114">
            <v>4309</v>
          </cell>
          <cell r="K114">
            <v>0</v>
          </cell>
          <cell r="L114">
            <v>0</v>
          </cell>
        </row>
        <row r="115">
          <cell r="G115">
            <v>0</v>
          </cell>
          <cell r="H115">
            <v>0</v>
          </cell>
          <cell r="J115">
            <v>637</v>
          </cell>
          <cell r="K115">
            <v>0</v>
          </cell>
          <cell r="L115">
            <v>0</v>
          </cell>
        </row>
        <row r="116">
          <cell r="G116">
            <v>0</v>
          </cell>
          <cell r="H116">
            <v>0</v>
          </cell>
          <cell r="J116">
            <v>714</v>
          </cell>
          <cell r="K116">
            <v>0</v>
          </cell>
          <cell r="L116">
            <v>0</v>
          </cell>
        </row>
        <row r="117">
          <cell r="G117">
            <v>0</v>
          </cell>
          <cell r="H117">
            <v>0</v>
          </cell>
          <cell r="J117">
            <v>3354</v>
          </cell>
          <cell r="K117">
            <v>0</v>
          </cell>
          <cell r="L117">
            <v>0</v>
          </cell>
        </row>
        <row r="118">
          <cell r="G118">
            <v>0</v>
          </cell>
          <cell r="H118">
            <v>0</v>
          </cell>
          <cell r="J118">
            <v>1540</v>
          </cell>
          <cell r="K118">
            <v>0</v>
          </cell>
          <cell r="L118">
            <v>0</v>
          </cell>
        </row>
        <row r="119">
          <cell r="G119">
            <v>0</v>
          </cell>
          <cell r="H119">
            <v>0</v>
          </cell>
          <cell r="J119">
            <v>624</v>
          </cell>
          <cell r="K119">
            <v>0</v>
          </cell>
          <cell r="L119">
            <v>0</v>
          </cell>
        </row>
        <row r="120">
          <cell r="G120">
            <v>0</v>
          </cell>
          <cell r="H120">
            <v>0</v>
          </cell>
          <cell r="J120">
            <v>783</v>
          </cell>
          <cell r="K120">
            <v>0</v>
          </cell>
          <cell r="L120">
            <v>0</v>
          </cell>
        </row>
        <row r="121">
          <cell r="G121">
            <v>0</v>
          </cell>
          <cell r="H121">
            <v>0</v>
          </cell>
          <cell r="J121">
            <v>1158</v>
          </cell>
          <cell r="K121">
            <v>0</v>
          </cell>
          <cell r="L121">
            <v>0</v>
          </cell>
        </row>
        <row r="122">
          <cell r="G122">
            <v>0</v>
          </cell>
          <cell r="H122">
            <v>0</v>
          </cell>
          <cell r="J122">
            <v>1372</v>
          </cell>
          <cell r="K122">
            <v>0</v>
          </cell>
          <cell r="L122">
            <v>0</v>
          </cell>
        </row>
        <row r="123">
          <cell r="G123">
            <v>0</v>
          </cell>
          <cell r="H123">
            <v>0</v>
          </cell>
          <cell r="J123">
            <v>1575</v>
          </cell>
          <cell r="K123">
            <v>0</v>
          </cell>
          <cell r="L123">
            <v>0</v>
          </cell>
        </row>
        <row r="124">
          <cell r="G124">
            <v>0</v>
          </cell>
          <cell r="H124">
            <v>0</v>
          </cell>
          <cell r="J124">
            <v>2283</v>
          </cell>
          <cell r="K124">
            <v>0</v>
          </cell>
          <cell r="L124">
            <v>0</v>
          </cell>
        </row>
        <row r="125">
          <cell r="G125">
            <v>0</v>
          </cell>
          <cell r="H125">
            <v>0</v>
          </cell>
          <cell r="J125">
            <v>466</v>
          </cell>
          <cell r="K125">
            <v>0</v>
          </cell>
          <cell r="L125">
            <v>0</v>
          </cell>
        </row>
        <row r="126">
          <cell r="G126">
            <v>0</v>
          </cell>
          <cell r="H126">
            <v>0</v>
          </cell>
          <cell r="J126">
            <v>843</v>
          </cell>
          <cell r="K126">
            <v>0</v>
          </cell>
          <cell r="L126">
            <v>0</v>
          </cell>
        </row>
        <row r="127">
          <cell r="G127">
            <v>0</v>
          </cell>
          <cell r="H127">
            <v>0</v>
          </cell>
          <cell r="J127">
            <v>932</v>
          </cell>
          <cell r="K127">
            <v>0</v>
          </cell>
          <cell r="L127">
            <v>0</v>
          </cell>
        </row>
        <row r="128">
          <cell r="G128">
            <v>0</v>
          </cell>
          <cell r="H128">
            <v>0</v>
          </cell>
          <cell r="J128">
            <v>1192</v>
          </cell>
          <cell r="K128">
            <v>0</v>
          </cell>
          <cell r="L128">
            <v>0</v>
          </cell>
        </row>
        <row r="129">
          <cell r="G129">
            <v>0</v>
          </cell>
          <cell r="H129">
            <v>0</v>
          </cell>
          <cell r="J129">
            <v>1566</v>
          </cell>
          <cell r="K129">
            <v>0</v>
          </cell>
          <cell r="L129">
            <v>0</v>
          </cell>
        </row>
        <row r="130">
          <cell r="G130">
            <v>0</v>
          </cell>
          <cell r="H130">
            <v>0</v>
          </cell>
          <cell r="J130">
            <v>1921</v>
          </cell>
          <cell r="K130">
            <v>0</v>
          </cell>
          <cell r="L130">
            <v>0</v>
          </cell>
        </row>
        <row r="131">
          <cell r="G131">
            <v>0</v>
          </cell>
          <cell r="H131">
            <v>0</v>
          </cell>
          <cell r="J131">
            <v>2535</v>
          </cell>
          <cell r="K131">
            <v>0</v>
          </cell>
          <cell r="L131">
            <v>0</v>
          </cell>
        </row>
        <row r="132">
          <cell r="G132">
            <v>0</v>
          </cell>
          <cell r="H132">
            <v>0</v>
          </cell>
          <cell r="J132">
            <v>3538</v>
          </cell>
          <cell r="K132">
            <v>0</v>
          </cell>
          <cell r="L132">
            <v>0</v>
          </cell>
        </row>
        <row r="133">
          <cell r="G133">
            <v>0</v>
          </cell>
          <cell r="H133">
            <v>0</v>
          </cell>
          <cell r="J133">
            <v>4503</v>
          </cell>
          <cell r="K133">
            <v>0</v>
          </cell>
          <cell r="L133">
            <v>0</v>
          </cell>
        </row>
        <row r="134">
          <cell r="G134">
            <v>0</v>
          </cell>
          <cell r="H134">
            <v>0</v>
          </cell>
          <cell r="J134">
            <v>5043</v>
          </cell>
          <cell r="K134">
            <v>0</v>
          </cell>
          <cell r="L134">
            <v>0</v>
          </cell>
        </row>
        <row r="135">
          <cell r="G135">
            <v>0</v>
          </cell>
          <cell r="H135">
            <v>0</v>
          </cell>
          <cell r="J135">
            <v>8072</v>
          </cell>
          <cell r="K135">
            <v>0</v>
          </cell>
          <cell r="L135">
            <v>0</v>
          </cell>
        </row>
        <row r="136">
          <cell r="G136">
            <v>0</v>
          </cell>
          <cell r="H136">
            <v>0</v>
          </cell>
          <cell r="J136">
            <v>1140</v>
          </cell>
          <cell r="K136">
            <v>0</v>
          </cell>
          <cell r="L136">
            <v>0</v>
          </cell>
        </row>
        <row r="137">
          <cell r="G137">
            <v>0</v>
          </cell>
          <cell r="H137">
            <v>0</v>
          </cell>
          <cell r="J137">
            <v>1500</v>
          </cell>
          <cell r="K137">
            <v>0</v>
          </cell>
          <cell r="L137">
            <v>0</v>
          </cell>
        </row>
        <row r="138">
          <cell r="G138">
            <v>0</v>
          </cell>
          <cell r="H138">
            <v>0</v>
          </cell>
          <cell r="J138">
            <v>6400</v>
          </cell>
          <cell r="K138">
            <v>0</v>
          </cell>
          <cell r="L138">
            <v>0</v>
          </cell>
        </row>
        <row r="139">
          <cell r="G139">
            <v>0</v>
          </cell>
          <cell r="H139">
            <v>0</v>
          </cell>
          <cell r="J139">
            <v>7800</v>
          </cell>
          <cell r="K139">
            <v>0</v>
          </cell>
          <cell r="L139">
            <v>0</v>
          </cell>
        </row>
        <row r="140">
          <cell r="G140">
            <v>0</v>
          </cell>
          <cell r="H140">
            <v>0</v>
          </cell>
          <cell r="J140">
            <v>11300</v>
          </cell>
          <cell r="K140">
            <v>0</v>
          </cell>
          <cell r="L140">
            <v>0</v>
          </cell>
        </row>
        <row r="141">
          <cell r="G141">
            <v>0</v>
          </cell>
          <cell r="H141">
            <v>0</v>
          </cell>
          <cell r="J141">
            <v>19300</v>
          </cell>
          <cell r="K141">
            <v>0</v>
          </cell>
          <cell r="L141">
            <v>0</v>
          </cell>
        </row>
        <row r="142">
          <cell r="G142">
            <v>0</v>
          </cell>
          <cell r="H142">
            <v>0</v>
          </cell>
          <cell r="J142">
            <v>25900</v>
          </cell>
          <cell r="K142">
            <v>0</v>
          </cell>
          <cell r="L142">
            <v>0</v>
          </cell>
        </row>
        <row r="143">
          <cell r="G143">
            <v>0</v>
          </cell>
          <cell r="H143">
            <v>0</v>
          </cell>
          <cell r="J143">
            <v>40560</v>
          </cell>
          <cell r="K143">
            <v>0</v>
          </cell>
          <cell r="L143">
            <v>0</v>
          </cell>
        </row>
        <row r="144">
          <cell r="G144">
            <v>0</v>
          </cell>
          <cell r="H144">
            <v>0</v>
          </cell>
          <cell r="J144">
            <v>48670</v>
          </cell>
          <cell r="K144">
            <v>0</v>
          </cell>
          <cell r="L144">
            <v>0</v>
          </cell>
        </row>
        <row r="145">
          <cell r="G145">
            <v>0</v>
          </cell>
          <cell r="H145">
            <v>0</v>
          </cell>
          <cell r="J145">
            <v>220</v>
          </cell>
          <cell r="K145">
            <v>0</v>
          </cell>
          <cell r="L145">
            <v>0</v>
          </cell>
        </row>
        <row r="146">
          <cell r="G146">
            <v>0</v>
          </cell>
          <cell r="H146">
            <v>0</v>
          </cell>
          <cell r="J146">
            <v>260</v>
          </cell>
          <cell r="K146">
            <v>0</v>
          </cell>
          <cell r="L146">
            <v>0</v>
          </cell>
        </row>
        <row r="147">
          <cell r="G147">
            <v>0</v>
          </cell>
          <cell r="H147">
            <v>0</v>
          </cell>
          <cell r="J147">
            <v>299</v>
          </cell>
          <cell r="K147">
            <v>0</v>
          </cell>
          <cell r="L147">
            <v>0</v>
          </cell>
        </row>
        <row r="148">
          <cell r="G148">
            <v>0</v>
          </cell>
          <cell r="H148">
            <v>0</v>
          </cell>
          <cell r="J148">
            <v>357</v>
          </cell>
          <cell r="K148">
            <v>0</v>
          </cell>
          <cell r="L148">
            <v>0</v>
          </cell>
        </row>
        <row r="149">
          <cell r="G149">
            <v>0</v>
          </cell>
          <cell r="H149">
            <v>0</v>
          </cell>
          <cell r="J149">
            <v>697</v>
          </cell>
          <cell r="K149">
            <v>0</v>
          </cell>
          <cell r="L149">
            <v>0</v>
          </cell>
        </row>
        <row r="150">
          <cell r="G150">
            <v>0</v>
          </cell>
          <cell r="H150">
            <v>0</v>
          </cell>
          <cell r="J150">
            <v>975</v>
          </cell>
          <cell r="K150">
            <v>0</v>
          </cell>
          <cell r="L150">
            <v>0</v>
          </cell>
        </row>
        <row r="151">
          <cell r="G151">
            <v>0</v>
          </cell>
          <cell r="H151">
            <v>0</v>
          </cell>
          <cell r="J151">
            <v>1278</v>
          </cell>
          <cell r="K151">
            <v>0</v>
          </cell>
          <cell r="L151">
            <v>0</v>
          </cell>
        </row>
        <row r="152">
          <cell r="G152">
            <v>0</v>
          </cell>
          <cell r="H152">
            <v>0</v>
          </cell>
          <cell r="J152">
            <v>1813</v>
          </cell>
          <cell r="K152">
            <v>0</v>
          </cell>
          <cell r="L152">
            <v>0</v>
          </cell>
        </row>
        <row r="153">
          <cell r="G153">
            <v>0</v>
          </cell>
          <cell r="H153">
            <v>0</v>
          </cell>
          <cell r="J153">
            <v>2335</v>
          </cell>
          <cell r="K153">
            <v>0</v>
          </cell>
          <cell r="L153">
            <v>0</v>
          </cell>
        </row>
        <row r="154">
          <cell r="G154">
            <v>0</v>
          </cell>
          <cell r="H154">
            <v>0</v>
          </cell>
          <cell r="J154">
            <v>3558</v>
          </cell>
          <cell r="K154">
            <v>0</v>
          </cell>
          <cell r="L154">
            <v>0</v>
          </cell>
        </row>
        <row r="155">
          <cell r="G155">
            <v>0</v>
          </cell>
          <cell r="H155">
            <v>0</v>
          </cell>
          <cell r="J155">
            <v>4214</v>
          </cell>
          <cell r="K155">
            <v>0</v>
          </cell>
          <cell r="L155">
            <v>0</v>
          </cell>
        </row>
        <row r="156">
          <cell r="G156">
            <v>0</v>
          </cell>
          <cell r="H156">
            <v>0</v>
          </cell>
          <cell r="J156">
            <v>195</v>
          </cell>
          <cell r="K156">
            <v>0</v>
          </cell>
          <cell r="L156">
            <v>0</v>
          </cell>
        </row>
        <row r="157">
          <cell r="G157">
            <v>0</v>
          </cell>
          <cell r="H157">
            <v>0</v>
          </cell>
          <cell r="J157">
            <v>285</v>
          </cell>
          <cell r="K157">
            <v>0</v>
          </cell>
          <cell r="L157">
            <v>0</v>
          </cell>
        </row>
        <row r="158">
          <cell r="G158">
            <v>0</v>
          </cell>
          <cell r="H158">
            <v>0</v>
          </cell>
          <cell r="J158">
            <v>470</v>
          </cell>
          <cell r="K158">
            <v>0</v>
          </cell>
          <cell r="L158">
            <v>0</v>
          </cell>
        </row>
        <row r="159">
          <cell r="G159">
            <v>0</v>
          </cell>
          <cell r="H159">
            <v>0</v>
          </cell>
          <cell r="J159">
            <v>700</v>
          </cell>
          <cell r="K159">
            <v>0</v>
          </cell>
          <cell r="L159">
            <v>0</v>
          </cell>
        </row>
        <row r="160">
          <cell r="G160">
            <v>0</v>
          </cell>
          <cell r="H160">
            <v>0</v>
          </cell>
          <cell r="J160">
            <v>820</v>
          </cell>
          <cell r="K160">
            <v>0</v>
          </cell>
          <cell r="L160">
            <v>0</v>
          </cell>
        </row>
        <row r="161">
          <cell r="G161">
            <v>0</v>
          </cell>
          <cell r="H161">
            <v>0</v>
          </cell>
          <cell r="J161">
            <v>1235</v>
          </cell>
          <cell r="K161">
            <v>0</v>
          </cell>
          <cell r="L161">
            <v>0</v>
          </cell>
        </row>
        <row r="162">
          <cell r="G162">
            <v>0</v>
          </cell>
          <cell r="H162">
            <v>0</v>
          </cell>
          <cell r="J162">
            <v>1715</v>
          </cell>
          <cell r="K162">
            <v>0</v>
          </cell>
          <cell r="L162">
            <v>0</v>
          </cell>
        </row>
        <row r="163">
          <cell r="G163">
            <v>0</v>
          </cell>
          <cell r="H163">
            <v>0</v>
          </cell>
          <cell r="J163">
            <v>2430</v>
          </cell>
          <cell r="K163">
            <v>0</v>
          </cell>
          <cell r="L163">
            <v>0</v>
          </cell>
        </row>
        <row r="164">
          <cell r="G164">
            <v>0</v>
          </cell>
          <cell r="H164">
            <v>0</v>
          </cell>
          <cell r="J164">
            <v>3575</v>
          </cell>
          <cell r="K164">
            <v>0</v>
          </cell>
          <cell r="L164">
            <v>0</v>
          </cell>
        </row>
        <row r="165">
          <cell r="G165">
            <v>0</v>
          </cell>
          <cell r="H165">
            <v>0</v>
          </cell>
          <cell r="J165">
            <v>310</v>
          </cell>
          <cell r="K165">
            <v>0</v>
          </cell>
          <cell r="L165">
            <v>0</v>
          </cell>
        </row>
        <row r="166">
          <cell r="G166">
            <v>0</v>
          </cell>
          <cell r="H166">
            <v>0</v>
          </cell>
          <cell r="J166">
            <v>460</v>
          </cell>
          <cell r="K166">
            <v>0</v>
          </cell>
          <cell r="L166">
            <v>0</v>
          </cell>
        </row>
        <row r="167">
          <cell r="G167">
            <v>0</v>
          </cell>
          <cell r="H167">
            <v>0</v>
          </cell>
          <cell r="J167">
            <v>640</v>
          </cell>
          <cell r="K167">
            <v>0</v>
          </cell>
          <cell r="L167">
            <v>0</v>
          </cell>
        </row>
        <row r="168">
          <cell r="G168">
            <v>0</v>
          </cell>
          <cell r="H168">
            <v>0</v>
          </cell>
          <cell r="J168">
            <v>970</v>
          </cell>
          <cell r="K168">
            <v>0</v>
          </cell>
          <cell r="L168">
            <v>0</v>
          </cell>
        </row>
        <row r="169">
          <cell r="G169">
            <v>0</v>
          </cell>
          <cell r="H169">
            <v>0</v>
          </cell>
          <cell r="J169">
            <v>1300</v>
          </cell>
          <cell r="K169">
            <v>0</v>
          </cell>
          <cell r="L169">
            <v>0</v>
          </cell>
        </row>
        <row r="170">
          <cell r="G170">
            <v>0</v>
          </cell>
          <cell r="H170">
            <v>0</v>
          </cell>
          <cell r="J170">
            <v>1600</v>
          </cell>
          <cell r="K170">
            <v>0</v>
          </cell>
          <cell r="L170">
            <v>0</v>
          </cell>
        </row>
        <row r="171">
          <cell r="G171">
            <v>0</v>
          </cell>
          <cell r="H171">
            <v>0</v>
          </cell>
          <cell r="J171">
            <v>2540</v>
          </cell>
          <cell r="K171">
            <v>0</v>
          </cell>
          <cell r="L171">
            <v>0</v>
          </cell>
        </row>
        <row r="172">
          <cell r="G172">
            <v>0</v>
          </cell>
          <cell r="H172">
            <v>0</v>
          </cell>
          <cell r="J172">
            <v>3280</v>
          </cell>
          <cell r="K172">
            <v>0</v>
          </cell>
          <cell r="L172">
            <v>0</v>
          </cell>
        </row>
        <row r="173">
          <cell r="G173">
            <v>0</v>
          </cell>
          <cell r="H173">
            <v>0</v>
          </cell>
          <cell r="J173">
            <v>6660</v>
          </cell>
          <cell r="K173">
            <v>0</v>
          </cell>
          <cell r="L173">
            <v>0</v>
          </cell>
        </row>
        <row r="174">
          <cell r="G174">
            <v>0</v>
          </cell>
          <cell r="H174">
            <v>0</v>
          </cell>
          <cell r="J174">
            <v>20000</v>
          </cell>
          <cell r="K174">
            <v>0</v>
          </cell>
          <cell r="L174">
            <v>0</v>
          </cell>
        </row>
        <row r="175">
          <cell r="G175">
            <v>0</v>
          </cell>
          <cell r="H175">
            <v>0</v>
          </cell>
          <cell r="J175">
            <v>57</v>
          </cell>
          <cell r="K175">
            <v>0</v>
          </cell>
          <cell r="L175">
            <v>0</v>
          </cell>
        </row>
        <row r="176">
          <cell r="G176">
            <v>0</v>
          </cell>
          <cell r="H176">
            <v>0</v>
          </cell>
          <cell r="J176">
            <v>75</v>
          </cell>
          <cell r="K176">
            <v>0</v>
          </cell>
          <cell r="L176">
            <v>0</v>
          </cell>
        </row>
        <row r="177">
          <cell r="G177">
            <v>0</v>
          </cell>
          <cell r="H177">
            <v>0</v>
          </cell>
          <cell r="J177">
            <v>112</v>
          </cell>
          <cell r="K177">
            <v>0</v>
          </cell>
          <cell r="L177">
            <v>0</v>
          </cell>
        </row>
        <row r="178">
          <cell r="G178">
            <v>0</v>
          </cell>
          <cell r="H178">
            <v>0</v>
          </cell>
          <cell r="J178">
            <v>299</v>
          </cell>
          <cell r="K178">
            <v>0</v>
          </cell>
          <cell r="L178">
            <v>0</v>
          </cell>
        </row>
        <row r="179">
          <cell r="G179">
            <v>0</v>
          </cell>
          <cell r="H179">
            <v>0</v>
          </cell>
          <cell r="J179">
            <v>403</v>
          </cell>
          <cell r="K179">
            <v>0</v>
          </cell>
          <cell r="L179">
            <v>0</v>
          </cell>
        </row>
        <row r="180">
          <cell r="G180">
            <v>0</v>
          </cell>
          <cell r="H180">
            <v>0</v>
          </cell>
          <cell r="J180">
            <v>455</v>
          </cell>
          <cell r="K180">
            <v>0</v>
          </cell>
          <cell r="L180">
            <v>0</v>
          </cell>
        </row>
        <row r="181">
          <cell r="G181">
            <v>0</v>
          </cell>
          <cell r="H181">
            <v>0</v>
          </cell>
          <cell r="J181">
            <v>2080</v>
          </cell>
          <cell r="K181">
            <v>0</v>
          </cell>
          <cell r="L181">
            <v>0</v>
          </cell>
        </row>
        <row r="182">
          <cell r="G182">
            <v>0</v>
          </cell>
          <cell r="H182">
            <v>0</v>
          </cell>
          <cell r="J182">
            <v>3380</v>
          </cell>
          <cell r="K182">
            <v>0</v>
          </cell>
          <cell r="L182">
            <v>0</v>
          </cell>
        </row>
        <row r="183">
          <cell r="G183">
            <v>0</v>
          </cell>
          <cell r="H183">
            <v>0</v>
          </cell>
          <cell r="J183">
            <v>4550</v>
          </cell>
          <cell r="K183">
            <v>0</v>
          </cell>
          <cell r="L183">
            <v>0</v>
          </cell>
        </row>
        <row r="184">
          <cell r="G184">
            <v>0</v>
          </cell>
          <cell r="H184">
            <v>0</v>
          </cell>
          <cell r="J184">
            <v>5200</v>
          </cell>
          <cell r="K184">
            <v>0</v>
          </cell>
          <cell r="L184">
            <v>0</v>
          </cell>
        </row>
        <row r="185">
          <cell r="G185">
            <v>0</v>
          </cell>
          <cell r="H185">
            <v>0</v>
          </cell>
          <cell r="J185">
            <v>8450</v>
          </cell>
          <cell r="K185">
            <v>0</v>
          </cell>
          <cell r="L185">
            <v>0</v>
          </cell>
        </row>
        <row r="186">
          <cell r="G186">
            <v>0</v>
          </cell>
          <cell r="H186">
            <v>0</v>
          </cell>
          <cell r="J186">
            <v>10400</v>
          </cell>
          <cell r="K186">
            <v>0</v>
          </cell>
          <cell r="L186">
            <v>0</v>
          </cell>
        </row>
        <row r="187">
          <cell r="G187">
            <v>0</v>
          </cell>
          <cell r="H187">
            <v>0</v>
          </cell>
          <cell r="J187">
            <v>12350</v>
          </cell>
          <cell r="K187">
            <v>0</v>
          </cell>
          <cell r="L187">
            <v>0</v>
          </cell>
        </row>
        <row r="188">
          <cell r="G188">
            <v>0</v>
          </cell>
          <cell r="H188">
            <v>0</v>
          </cell>
          <cell r="J188">
            <v>140</v>
          </cell>
          <cell r="K188">
            <v>0</v>
          </cell>
          <cell r="L188">
            <v>0</v>
          </cell>
        </row>
        <row r="189">
          <cell r="G189">
            <v>0</v>
          </cell>
          <cell r="H189">
            <v>0</v>
          </cell>
          <cell r="J189">
            <v>190</v>
          </cell>
          <cell r="K189">
            <v>0</v>
          </cell>
          <cell r="L189">
            <v>0</v>
          </cell>
        </row>
        <row r="190">
          <cell r="G190">
            <v>0</v>
          </cell>
          <cell r="H190">
            <v>0</v>
          </cell>
          <cell r="J190">
            <v>260</v>
          </cell>
          <cell r="K190">
            <v>0</v>
          </cell>
          <cell r="L190">
            <v>0</v>
          </cell>
        </row>
        <row r="191">
          <cell r="G191">
            <v>0</v>
          </cell>
          <cell r="H191">
            <v>0</v>
          </cell>
          <cell r="J191">
            <v>490</v>
          </cell>
          <cell r="K191">
            <v>0</v>
          </cell>
          <cell r="L191">
            <v>0</v>
          </cell>
        </row>
        <row r="192">
          <cell r="G192">
            <v>0</v>
          </cell>
          <cell r="H192">
            <v>0</v>
          </cell>
          <cell r="J192">
            <v>740</v>
          </cell>
          <cell r="K192">
            <v>0</v>
          </cell>
          <cell r="L192">
            <v>0</v>
          </cell>
        </row>
        <row r="193">
          <cell r="G193">
            <v>0</v>
          </cell>
          <cell r="H193">
            <v>0</v>
          </cell>
          <cell r="J193">
            <v>1180</v>
          </cell>
          <cell r="K193">
            <v>0</v>
          </cell>
          <cell r="L193">
            <v>0</v>
          </cell>
        </row>
        <row r="194">
          <cell r="G194">
            <v>0</v>
          </cell>
          <cell r="H194">
            <v>0</v>
          </cell>
          <cell r="J194">
            <v>2180</v>
          </cell>
          <cell r="K194">
            <v>0</v>
          </cell>
          <cell r="L194">
            <v>0</v>
          </cell>
        </row>
        <row r="195">
          <cell r="G195">
            <v>0</v>
          </cell>
          <cell r="H195">
            <v>0</v>
          </cell>
          <cell r="J195">
            <v>85800</v>
          </cell>
          <cell r="K195">
            <v>0</v>
          </cell>
          <cell r="L195">
            <v>0</v>
          </cell>
        </row>
        <row r="196">
          <cell r="G196">
            <v>0</v>
          </cell>
          <cell r="H196">
            <v>0</v>
          </cell>
          <cell r="J196">
            <v>2240</v>
          </cell>
          <cell r="K196">
            <v>0</v>
          </cell>
          <cell r="L196">
            <v>0</v>
          </cell>
        </row>
        <row r="197">
          <cell r="G197">
            <v>0</v>
          </cell>
          <cell r="H197">
            <v>0</v>
          </cell>
          <cell r="J197">
            <v>3070</v>
          </cell>
          <cell r="K197">
            <v>0</v>
          </cell>
          <cell r="L197">
            <v>0</v>
          </cell>
        </row>
        <row r="198">
          <cell r="G198">
            <v>0</v>
          </cell>
          <cell r="H198">
            <v>0</v>
          </cell>
          <cell r="J198">
            <v>4750</v>
          </cell>
          <cell r="K198">
            <v>0</v>
          </cell>
          <cell r="L198">
            <v>0</v>
          </cell>
        </row>
        <row r="199">
          <cell r="G199">
            <v>0</v>
          </cell>
          <cell r="H199">
            <v>0</v>
          </cell>
          <cell r="J199">
            <v>8360</v>
          </cell>
          <cell r="K199">
            <v>0</v>
          </cell>
          <cell r="L199">
            <v>0</v>
          </cell>
        </row>
        <row r="200">
          <cell r="G200">
            <v>0</v>
          </cell>
          <cell r="H200">
            <v>0</v>
          </cell>
          <cell r="J200">
            <v>1875</v>
          </cell>
          <cell r="K200">
            <v>0</v>
          </cell>
          <cell r="L200">
            <v>0</v>
          </cell>
        </row>
        <row r="201">
          <cell r="G201">
            <v>0</v>
          </cell>
          <cell r="H201">
            <v>0</v>
          </cell>
          <cell r="J201">
            <v>2500</v>
          </cell>
          <cell r="K201">
            <v>0</v>
          </cell>
          <cell r="L201">
            <v>0</v>
          </cell>
        </row>
        <row r="202">
          <cell r="G202">
            <v>0</v>
          </cell>
          <cell r="H202">
            <v>0</v>
          </cell>
          <cell r="J202">
            <v>3250</v>
          </cell>
          <cell r="K202">
            <v>0</v>
          </cell>
          <cell r="L202">
            <v>0</v>
          </cell>
        </row>
        <row r="203">
          <cell r="G203">
            <v>0</v>
          </cell>
          <cell r="H203">
            <v>0</v>
          </cell>
          <cell r="J203">
            <v>4625</v>
          </cell>
          <cell r="K203">
            <v>0</v>
          </cell>
          <cell r="L203">
            <v>0</v>
          </cell>
        </row>
        <row r="204">
          <cell r="G204">
            <v>0</v>
          </cell>
          <cell r="H204">
            <v>0</v>
          </cell>
          <cell r="J204">
            <v>7500</v>
          </cell>
          <cell r="K204">
            <v>0</v>
          </cell>
          <cell r="L204">
            <v>0</v>
          </cell>
        </row>
        <row r="205">
          <cell r="G205">
            <v>0</v>
          </cell>
          <cell r="H205">
            <v>0</v>
          </cell>
          <cell r="J205">
            <v>11813</v>
          </cell>
          <cell r="K205">
            <v>0</v>
          </cell>
          <cell r="L205">
            <v>0</v>
          </cell>
        </row>
        <row r="206">
          <cell r="G206">
            <v>0</v>
          </cell>
          <cell r="H206">
            <v>0</v>
          </cell>
          <cell r="J206">
            <v>21250</v>
          </cell>
          <cell r="K206">
            <v>0</v>
          </cell>
          <cell r="L206">
            <v>0</v>
          </cell>
        </row>
        <row r="207">
          <cell r="G207">
            <v>0</v>
          </cell>
          <cell r="H207">
            <v>0</v>
          </cell>
          <cell r="J207">
            <v>2308</v>
          </cell>
          <cell r="K207">
            <v>0</v>
          </cell>
          <cell r="L207">
            <v>0</v>
          </cell>
        </row>
        <row r="208">
          <cell r="G208">
            <v>0</v>
          </cell>
          <cell r="H208">
            <v>0</v>
          </cell>
          <cell r="J208">
            <v>540</v>
          </cell>
          <cell r="K208">
            <v>0</v>
          </cell>
          <cell r="L208">
            <v>0</v>
          </cell>
        </row>
        <row r="209">
          <cell r="G209">
            <v>0</v>
          </cell>
          <cell r="H209">
            <v>0</v>
          </cell>
          <cell r="J209">
            <v>560</v>
          </cell>
          <cell r="K209">
            <v>0</v>
          </cell>
          <cell r="L209">
            <v>0</v>
          </cell>
        </row>
        <row r="210">
          <cell r="G210">
            <v>0</v>
          </cell>
          <cell r="H210">
            <v>0</v>
          </cell>
          <cell r="J210">
            <v>440</v>
          </cell>
          <cell r="K210">
            <v>0</v>
          </cell>
          <cell r="L210">
            <v>0</v>
          </cell>
        </row>
        <row r="211">
          <cell r="G211">
            <v>0</v>
          </cell>
          <cell r="H211">
            <v>0</v>
          </cell>
          <cell r="J211">
            <v>2639</v>
          </cell>
          <cell r="K211">
            <v>0</v>
          </cell>
          <cell r="L211">
            <v>0</v>
          </cell>
        </row>
        <row r="212">
          <cell r="G212">
            <v>0</v>
          </cell>
          <cell r="H212">
            <v>0</v>
          </cell>
          <cell r="J212">
            <v>4203</v>
          </cell>
          <cell r="K212">
            <v>0</v>
          </cell>
          <cell r="L212">
            <v>0</v>
          </cell>
        </row>
        <row r="213">
          <cell r="G213">
            <v>0</v>
          </cell>
          <cell r="H213">
            <v>0</v>
          </cell>
          <cell r="J213">
            <v>5571</v>
          </cell>
          <cell r="K213">
            <v>0</v>
          </cell>
          <cell r="L213">
            <v>0</v>
          </cell>
        </row>
        <row r="214">
          <cell r="G214">
            <v>0</v>
          </cell>
          <cell r="H214">
            <v>0</v>
          </cell>
          <cell r="J214">
            <v>180</v>
          </cell>
          <cell r="K214">
            <v>0</v>
          </cell>
          <cell r="L214">
            <v>0</v>
          </cell>
        </row>
        <row r="215">
          <cell r="G215">
            <v>0</v>
          </cell>
          <cell r="H215">
            <v>0</v>
          </cell>
          <cell r="J215">
            <v>200</v>
          </cell>
          <cell r="K215">
            <v>0</v>
          </cell>
          <cell r="L215">
            <v>0</v>
          </cell>
        </row>
        <row r="216">
          <cell r="G216">
            <v>0</v>
          </cell>
          <cell r="H216">
            <v>0</v>
          </cell>
          <cell r="J216">
            <v>220</v>
          </cell>
          <cell r="K216">
            <v>0</v>
          </cell>
          <cell r="L216">
            <v>0</v>
          </cell>
        </row>
        <row r="217">
          <cell r="G217">
            <v>0</v>
          </cell>
          <cell r="H217">
            <v>0</v>
          </cell>
          <cell r="J217">
            <v>160</v>
          </cell>
          <cell r="K217">
            <v>0</v>
          </cell>
          <cell r="L217">
            <v>0</v>
          </cell>
        </row>
        <row r="218">
          <cell r="G218">
            <v>0</v>
          </cell>
          <cell r="H218">
            <v>0</v>
          </cell>
          <cell r="J218">
            <v>1411</v>
          </cell>
          <cell r="K218">
            <v>0</v>
          </cell>
          <cell r="L218">
            <v>0</v>
          </cell>
        </row>
        <row r="219">
          <cell r="G219">
            <v>0</v>
          </cell>
          <cell r="H219">
            <v>0</v>
          </cell>
          <cell r="J219">
            <v>1370</v>
          </cell>
          <cell r="K219">
            <v>0</v>
          </cell>
          <cell r="L219">
            <v>0</v>
          </cell>
        </row>
        <row r="220">
          <cell r="G220">
            <v>0</v>
          </cell>
          <cell r="H220">
            <v>0</v>
          </cell>
          <cell r="J220">
            <v>1750</v>
          </cell>
          <cell r="K220">
            <v>0</v>
          </cell>
          <cell r="L220">
            <v>0</v>
          </cell>
        </row>
        <row r="221">
          <cell r="G221">
            <v>0</v>
          </cell>
          <cell r="H221">
            <v>0</v>
          </cell>
          <cell r="J221">
            <v>2220</v>
          </cell>
          <cell r="K221">
            <v>0</v>
          </cell>
          <cell r="L221">
            <v>0</v>
          </cell>
        </row>
        <row r="222">
          <cell r="G222">
            <v>0</v>
          </cell>
          <cell r="H222">
            <v>0</v>
          </cell>
          <cell r="J222">
            <v>2740</v>
          </cell>
          <cell r="K222">
            <v>0</v>
          </cell>
          <cell r="L222">
            <v>0</v>
          </cell>
        </row>
        <row r="223">
          <cell r="G223">
            <v>0</v>
          </cell>
          <cell r="H223">
            <v>0</v>
          </cell>
          <cell r="J223">
            <v>3420</v>
          </cell>
          <cell r="K223">
            <v>0</v>
          </cell>
          <cell r="L223">
            <v>0</v>
          </cell>
        </row>
        <row r="224">
          <cell r="G224">
            <v>0</v>
          </cell>
          <cell r="H224">
            <v>0</v>
          </cell>
          <cell r="J224">
            <v>4050</v>
          </cell>
          <cell r="K224">
            <v>0</v>
          </cell>
          <cell r="L224">
            <v>0</v>
          </cell>
        </row>
        <row r="225">
          <cell r="G225">
            <v>0</v>
          </cell>
          <cell r="H225">
            <v>0</v>
          </cell>
          <cell r="J225">
            <v>4680</v>
          </cell>
          <cell r="K225">
            <v>0</v>
          </cell>
          <cell r="L225">
            <v>0</v>
          </cell>
        </row>
        <row r="226">
          <cell r="G226">
            <v>0</v>
          </cell>
          <cell r="H226">
            <v>0</v>
          </cell>
          <cell r="J226">
            <v>4050</v>
          </cell>
          <cell r="K226">
            <v>0</v>
          </cell>
          <cell r="L226">
            <v>0</v>
          </cell>
        </row>
        <row r="227">
          <cell r="G227">
            <v>0</v>
          </cell>
          <cell r="H227">
            <v>0</v>
          </cell>
          <cell r="J227">
            <v>7200</v>
          </cell>
          <cell r="K227">
            <v>0</v>
          </cell>
          <cell r="L227">
            <v>0</v>
          </cell>
        </row>
        <row r="228">
          <cell r="G228">
            <v>0</v>
          </cell>
          <cell r="H228">
            <v>0</v>
          </cell>
          <cell r="J228">
            <v>8910</v>
          </cell>
          <cell r="K228">
            <v>0</v>
          </cell>
          <cell r="L228">
            <v>0</v>
          </cell>
        </row>
        <row r="229">
          <cell r="G229">
            <v>0</v>
          </cell>
          <cell r="H229">
            <v>0</v>
          </cell>
          <cell r="J229">
            <v>11160</v>
          </cell>
          <cell r="K229">
            <v>0</v>
          </cell>
          <cell r="L229">
            <v>0</v>
          </cell>
        </row>
        <row r="230">
          <cell r="G230">
            <v>0</v>
          </cell>
          <cell r="H230">
            <v>0</v>
          </cell>
          <cell r="J230">
            <v>18720</v>
          </cell>
          <cell r="K230">
            <v>0</v>
          </cell>
          <cell r="L230">
            <v>0</v>
          </cell>
        </row>
        <row r="231">
          <cell r="G231">
            <v>0</v>
          </cell>
          <cell r="H231">
            <v>0</v>
          </cell>
          <cell r="J231">
            <v>22500</v>
          </cell>
          <cell r="K231">
            <v>0</v>
          </cell>
          <cell r="L231">
            <v>0</v>
          </cell>
        </row>
        <row r="232">
          <cell r="G232">
            <v>0</v>
          </cell>
          <cell r="H232">
            <v>0</v>
          </cell>
          <cell r="J232">
            <v>15430</v>
          </cell>
          <cell r="K232">
            <v>0</v>
          </cell>
          <cell r="L232">
            <v>0</v>
          </cell>
        </row>
        <row r="233">
          <cell r="G233">
            <v>0</v>
          </cell>
          <cell r="H233">
            <v>0</v>
          </cell>
          <cell r="J233">
            <v>19310</v>
          </cell>
          <cell r="K233">
            <v>0</v>
          </cell>
          <cell r="L233">
            <v>0</v>
          </cell>
        </row>
        <row r="234">
          <cell r="G234">
            <v>0</v>
          </cell>
          <cell r="H234">
            <v>0</v>
          </cell>
          <cell r="J234">
            <v>25040</v>
          </cell>
          <cell r="K234">
            <v>0</v>
          </cell>
          <cell r="L234">
            <v>0</v>
          </cell>
        </row>
        <row r="235">
          <cell r="G235">
            <v>0</v>
          </cell>
          <cell r="H235">
            <v>0</v>
          </cell>
          <cell r="J235">
            <v>28750</v>
          </cell>
          <cell r="K235">
            <v>0</v>
          </cell>
          <cell r="L235">
            <v>0</v>
          </cell>
        </row>
        <row r="236">
          <cell r="G236">
            <v>0</v>
          </cell>
          <cell r="H236">
            <v>0</v>
          </cell>
          <cell r="J236">
            <v>3500</v>
          </cell>
          <cell r="K236">
            <v>0</v>
          </cell>
          <cell r="L236">
            <v>0</v>
          </cell>
        </row>
        <row r="237">
          <cell r="G237">
            <v>0</v>
          </cell>
          <cell r="H237">
            <v>0</v>
          </cell>
          <cell r="J237">
            <v>13050</v>
          </cell>
          <cell r="K237">
            <v>0</v>
          </cell>
          <cell r="L237">
            <v>0</v>
          </cell>
        </row>
        <row r="238">
          <cell r="G238">
            <v>0</v>
          </cell>
          <cell r="H238">
            <v>0</v>
          </cell>
          <cell r="J238">
            <v>19300</v>
          </cell>
          <cell r="K238">
            <v>0</v>
          </cell>
          <cell r="L238">
            <v>0</v>
          </cell>
        </row>
        <row r="239">
          <cell r="G239">
            <v>0</v>
          </cell>
          <cell r="H239">
            <v>0</v>
          </cell>
          <cell r="J239">
            <v>23940</v>
          </cell>
          <cell r="K239">
            <v>0</v>
          </cell>
          <cell r="L239">
            <v>0</v>
          </cell>
        </row>
        <row r="240">
          <cell r="G240">
            <v>0</v>
          </cell>
          <cell r="H240">
            <v>0</v>
          </cell>
          <cell r="J240">
            <v>2070</v>
          </cell>
          <cell r="K240">
            <v>0</v>
          </cell>
          <cell r="L240">
            <v>0</v>
          </cell>
        </row>
        <row r="241">
          <cell r="G241">
            <v>0</v>
          </cell>
          <cell r="H241">
            <v>0</v>
          </cell>
          <cell r="J241">
            <v>4160</v>
          </cell>
          <cell r="K241">
            <v>0</v>
          </cell>
          <cell r="L241">
            <v>0</v>
          </cell>
        </row>
        <row r="242">
          <cell r="G242">
            <v>0</v>
          </cell>
          <cell r="H242">
            <v>0</v>
          </cell>
          <cell r="J242">
            <v>1800</v>
          </cell>
          <cell r="K242">
            <v>0</v>
          </cell>
          <cell r="L242">
            <v>0</v>
          </cell>
        </row>
        <row r="243">
          <cell r="G243">
            <v>0</v>
          </cell>
          <cell r="H243">
            <v>0</v>
          </cell>
          <cell r="J243">
            <v>110</v>
          </cell>
          <cell r="K243">
            <v>0</v>
          </cell>
          <cell r="L243">
            <v>0</v>
          </cell>
        </row>
        <row r="244">
          <cell r="G244">
            <v>0</v>
          </cell>
          <cell r="H244">
            <v>0</v>
          </cell>
          <cell r="J244">
            <v>140</v>
          </cell>
          <cell r="K244">
            <v>0</v>
          </cell>
          <cell r="L244">
            <v>0</v>
          </cell>
        </row>
        <row r="245">
          <cell r="G245">
            <v>0</v>
          </cell>
          <cell r="H245">
            <v>0</v>
          </cell>
          <cell r="J245">
            <v>52000</v>
          </cell>
          <cell r="K245">
            <v>0</v>
          </cell>
          <cell r="L245">
            <v>0</v>
          </cell>
        </row>
        <row r="246">
          <cell r="G246">
            <v>0</v>
          </cell>
          <cell r="H246">
            <v>0</v>
          </cell>
          <cell r="J246">
            <v>19500</v>
          </cell>
          <cell r="K246">
            <v>0</v>
          </cell>
          <cell r="L246">
            <v>0</v>
          </cell>
        </row>
        <row r="247">
          <cell r="G247">
            <v>0</v>
          </cell>
          <cell r="H247">
            <v>0</v>
          </cell>
          <cell r="J247">
            <v>16500</v>
          </cell>
          <cell r="K247">
            <v>0</v>
          </cell>
          <cell r="L247">
            <v>0</v>
          </cell>
        </row>
        <row r="248">
          <cell r="G248">
            <v>0</v>
          </cell>
          <cell r="H248">
            <v>0</v>
          </cell>
          <cell r="J248">
            <v>29500</v>
          </cell>
          <cell r="K248">
            <v>0</v>
          </cell>
          <cell r="L248">
            <v>0</v>
          </cell>
        </row>
        <row r="249">
          <cell r="G249">
            <v>0</v>
          </cell>
          <cell r="H249">
            <v>0</v>
          </cell>
          <cell r="J249">
            <v>21000</v>
          </cell>
          <cell r="K249">
            <v>0</v>
          </cell>
          <cell r="L249">
            <v>0</v>
          </cell>
        </row>
        <row r="250">
          <cell r="G250">
            <v>0</v>
          </cell>
          <cell r="H250">
            <v>0</v>
          </cell>
          <cell r="J250">
            <v>21000</v>
          </cell>
          <cell r="K250">
            <v>0</v>
          </cell>
          <cell r="L250">
            <v>0</v>
          </cell>
        </row>
        <row r="251">
          <cell r="G251">
            <v>0</v>
          </cell>
          <cell r="H251">
            <v>0</v>
          </cell>
          <cell r="J251">
            <v>17000</v>
          </cell>
          <cell r="K251">
            <v>0</v>
          </cell>
          <cell r="L251">
            <v>0</v>
          </cell>
        </row>
        <row r="252">
          <cell r="G252">
            <v>0</v>
          </cell>
          <cell r="H252">
            <v>0</v>
          </cell>
          <cell r="J252">
            <v>6000</v>
          </cell>
          <cell r="K252">
            <v>0</v>
          </cell>
          <cell r="L252">
            <v>0</v>
          </cell>
        </row>
        <row r="253">
          <cell r="G253">
            <v>0</v>
          </cell>
          <cell r="H253">
            <v>0</v>
          </cell>
          <cell r="J253">
            <v>2750</v>
          </cell>
          <cell r="K253">
            <v>0</v>
          </cell>
          <cell r="L253">
            <v>0</v>
          </cell>
        </row>
        <row r="254">
          <cell r="G254">
            <v>0</v>
          </cell>
          <cell r="H254">
            <v>0</v>
          </cell>
          <cell r="J254">
            <v>6500</v>
          </cell>
          <cell r="K254">
            <v>0</v>
          </cell>
          <cell r="L254">
            <v>0</v>
          </cell>
        </row>
        <row r="255">
          <cell r="G255">
            <v>0</v>
          </cell>
          <cell r="H255">
            <v>0</v>
          </cell>
          <cell r="J255">
            <v>15000</v>
          </cell>
          <cell r="K255">
            <v>0</v>
          </cell>
          <cell r="L255">
            <v>0</v>
          </cell>
        </row>
        <row r="256">
          <cell r="G256">
            <v>0</v>
          </cell>
          <cell r="H256">
            <v>0</v>
          </cell>
          <cell r="J256">
            <v>350000</v>
          </cell>
          <cell r="K256">
            <v>0</v>
          </cell>
          <cell r="L256">
            <v>0</v>
          </cell>
        </row>
        <row r="257">
          <cell r="G257">
            <v>0</v>
          </cell>
          <cell r="H257">
            <v>0</v>
          </cell>
          <cell r="J257">
            <v>65000</v>
          </cell>
          <cell r="K257">
            <v>0</v>
          </cell>
          <cell r="L257">
            <v>0</v>
          </cell>
        </row>
        <row r="258">
          <cell r="G258">
            <v>0</v>
          </cell>
          <cell r="H258">
            <v>0</v>
          </cell>
          <cell r="J258">
            <v>72000</v>
          </cell>
          <cell r="K258">
            <v>0</v>
          </cell>
          <cell r="L258">
            <v>0</v>
          </cell>
        </row>
        <row r="259">
          <cell r="G259">
            <v>0</v>
          </cell>
          <cell r="H259">
            <v>0</v>
          </cell>
          <cell r="J259">
            <v>120000</v>
          </cell>
          <cell r="K259">
            <v>0</v>
          </cell>
          <cell r="L259">
            <v>0</v>
          </cell>
        </row>
        <row r="260">
          <cell r="G260">
            <v>0</v>
          </cell>
          <cell r="H260">
            <v>0</v>
          </cell>
          <cell r="J260">
            <v>130000</v>
          </cell>
          <cell r="K260">
            <v>0</v>
          </cell>
          <cell r="L260">
            <v>0</v>
          </cell>
        </row>
        <row r="261">
          <cell r="G261">
            <v>0</v>
          </cell>
          <cell r="H261">
            <v>0</v>
          </cell>
          <cell r="J261">
            <v>1440</v>
          </cell>
          <cell r="K261">
            <v>0</v>
          </cell>
          <cell r="L261">
            <v>0</v>
          </cell>
        </row>
        <row r="262">
          <cell r="G262">
            <v>0</v>
          </cell>
          <cell r="H262">
            <v>0</v>
          </cell>
          <cell r="J262">
            <v>1362</v>
          </cell>
          <cell r="K262">
            <v>0</v>
          </cell>
          <cell r="L262">
            <v>0</v>
          </cell>
        </row>
        <row r="263">
          <cell r="G263">
            <v>0</v>
          </cell>
          <cell r="H263">
            <v>0</v>
          </cell>
          <cell r="J263">
            <v>1820</v>
          </cell>
          <cell r="K263">
            <v>0</v>
          </cell>
          <cell r="L263">
            <v>0</v>
          </cell>
        </row>
        <row r="264">
          <cell r="G264">
            <v>0</v>
          </cell>
          <cell r="H264">
            <v>0</v>
          </cell>
          <cell r="J264">
            <v>1100</v>
          </cell>
          <cell r="K264">
            <v>0</v>
          </cell>
          <cell r="L264">
            <v>0</v>
          </cell>
        </row>
        <row r="265">
          <cell r="G265">
            <v>0</v>
          </cell>
          <cell r="H265">
            <v>0</v>
          </cell>
          <cell r="J265">
            <v>1450</v>
          </cell>
          <cell r="K265">
            <v>0</v>
          </cell>
          <cell r="L265">
            <v>0</v>
          </cell>
        </row>
        <row r="266">
          <cell r="G266">
            <v>0</v>
          </cell>
          <cell r="H266">
            <v>0</v>
          </cell>
          <cell r="J266">
            <v>90000</v>
          </cell>
          <cell r="K266">
            <v>0</v>
          </cell>
          <cell r="L266">
            <v>0</v>
          </cell>
        </row>
        <row r="267">
          <cell r="G267">
            <v>0</v>
          </cell>
          <cell r="H267">
            <v>0</v>
          </cell>
          <cell r="I267">
            <v>0</v>
          </cell>
          <cell r="J267">
            <v>98100</v>
          </cell>
          <cell r="K267">
            <v>0</v>
          </cell>
          <cell r="L267">
            <v>0</v>
          </cell>
          <cell r="M267">
            <v>0</v>
          </cell>
        </row>
        <row r="268">
          <cell r="G268">
            <v>0</v>
          </cell>
          <cell r="H268">
            <v>0</v>
          </cell>
          <cell r="I268">
            <v>0</v>
          </cell>
          <cell r="J268">
            <v>380000</v>
          </cell>
          <cell r="K268">
            <v>0</v>
          </cell>
          <cell r="L268">
            <v>0</v>
          </cell>
          <cell r="M268">
            <v>0</v>
          </cell>
        </row>
        <row r="269">
          <cell r="G269">
            <v>0</v>
          </cell>
          <cell r="H269">
            <v>0</v>
          </cell>
          <cell r="I269">
            <v>0</v>
          </cell>
          <cell r="J269">
            <v>8000000</v>
          </cell>
          <cell r="K269">
            <v>0</v>
          </cell>
          <cell r="L269">
            <v>0</v>
          </cell>
          <cell r="M269">
            <v>0</v>
          </cell>
        </row>
        <row r="270">
          <cell r="G270">
            <v>0</v>
          </cell>
          <cell r="H270">
            <v>0</v>
          </cell>
          <cell r="I270">
            <v>0</v>
          </cell>
          <cell r="J270">
            <v>8000000</v>
          </cell>
          <cell r="K270">
            <v>0</v>
          </cell>
          <cell r="L270">
            <v>0</v>
          </cell>
          <cell r="M270">
            <v>0</v>
          </cell>
        </row>
        <row r="271">
          <cell r="G271">
            <v>0</v>
          </cell>
          <cell r="H271">
            <v>0</v>
          </cell>
          <cell r="I271">
            <v>0</v>
          </cell>
          <cell r="J271">
            <v>2000000</v>
          </cell>
          <cell r="K271">
            <v>0</v>
          </cell>
          <cell r="L271">
            <v>0</v>
          </cell>
          <cell r="M271">
            <v>0</v>
          </cell>
        </row>
        <row r="272">
          <cell r="G272">
            <v>0</v>
          </cell>
          <cell r="H272">
            <v>0</v>
          </cell>
          <cell r="I272">
            <v>0</v>
          </cell>
          <cell r="J272">
            <v>3200000</v>
          </cell>
          <cell r="K272">
            <v>0</v>
          </cell>
          <cell r="L272">
            <v>0</v>
          </cell>
          <cell r="M272">
            <v>0</v>
          </cell>
        </row>
        <row r="273">
          <cell r="G273">
            <v>0</v>
          </cell>
          <cell r="H273">
            <v>0</v>
          </cell>
          <cell r="I273">
            <v>0</v>
          </cell>
          <cell r="J273">
            <v>1700000</v>
          </cell>
          <cell r="K273">
            <v>0</v>
          </cell>
          <cell r="L273">
            <v>0</v>
          </cell>
          <cell r="M273">
            <v>0</v>
          </cell>
        </row>
        <row r="274">
          <cell r="G274">
            <v>0</v>
          </cell>
          <cell r="H274">
            <v>0</v>
          </cell>
          <cell r="I274">
            <v>0</v>
          </cell>
          <cell r="J274">
            <v>4000000</v>
          </cell>
          <cell r="K274">
            <v>0</v>
          </cell>
          <cell r="L274">
            <v>0</v>
          </cell>
          <cell r="M274">
            <v>0</v>
          </cell>
        </row>
        <row r="275">
          <cell r="G275">
            <v>0</v>
          </cell>
          <cell r="H275">
            <v>0</v>
          </cell>
          <cell r="I275">
            <v>0</v>
          </cell>
          <cell r="J275">
            <v>680000</v>
          </cell>
          <cell r="K275">
            <v>0</v>
          </cell>
          <cell r="L275">
            <v>0</v>
          </cell>
          <cell r="M275">
            <v>0</v>
          </cell>
        </row>
        <row r="276">
          <cell r="G276">
            <v>0</v>
          </cell>
          <cell r="H276">
            <v>0</v>
          </cell>
          <cell r="I276">
            <v>0</v>
          </cell>
          <cell r="J276">
            <v>1600000</v>
          </cell>
          <cell r="K276">
            <v>0</v>
          </cell>
          <cell r="L276">
            <v>0</v>
          </cell>
          <cell r="M276">
            <v>0</v>
          </cell>
        </row>
        <row r="277">
          <cell r="G277">
            <v>0</v>
          </cell>
          <cell r="H277">
            <v>0</v>
          </cell>
          <cell r="I277">
            <v>0</v>
          </cell>
          <cell r="J277">
            <v>600000</v>
          </cell>
          <cell r="K277">
            <v>0</v>
          </cell>
          <cell r="L277">
            <v>0</v>
          </cell>
          <cell r="M277">
            <v>0</v>
          </cell>
        </row>
        <row r="278">
          <cell r="G278">
            <v>0</v>
          </cell>
          <cell r="H278">
            <v>0</v>
          </cell>
          <cell r="I278">
            <v>0</v>
          </cell>
          <cell r="J278">
            <v>1600000</v>
          </cell>
          <cell r="K278">
            <v>0</v>
          </cell>
          <cell r="L278">
            <v>0</v>
          </cell>
          <cell r="M278">
            <v>0</v>
          </cell>
        </row>
        <row r="279">
          <cell r="G279">
            <v>0</v>
          </cell>
          <cell r="H279">
            <v>0</v>
          </cell>
          <cell r="I279">
            <v>0</v>
          </cell>
          <cell r="J279">
            <v>827000</v>
          </cell>
          <cell r="K279">
            <v>0</v>
          </cell>
          <cell r="L279">
            <v>0</v>
          </cell>
          <cell r="M279">
            <v>0</v>
          </cell>
        </row>
        <row r="280">
          <cell r="G280">
            <v>0</v>
          </cell>
          <cell r="H280">
            <v>0</v>
          </cell>
          <cell r="I280">
            <v>0</v>
          </cell>
          <cell r="J280">
            <v>110000</v>
          </cell>
          <cell r="K280">
            <v>0</v>
          </cell>
          <cell r="L280">
            <v>0</v>
          </cell>
          <cell r="M280">
            <v>0</v>
          </cell>
        </row>
        <row r="281">
          <cell r="G281">
            <v>0</v>
          </cell>
          <cell r="H281">
            <v>0</v>
          </cell>
          <cell r="I281">
            <v>0</v>
          </cell>
          <cell r="J281">
            <v>3500000</v>
          </cell>
          <cell r="K281">
            <v>0</v>
          </cell>
          <cell r="L281">
            <v>0</v>
          </cell>
          <cell r="M281">
            <v>0</v>
          </cell>
        </row>
        <row r="282">
          <cell r="G282">
            <v>0</v>
          </cell>
          <cell r="H282">
            <v>0</v>
          </cell>
          <cell r="I282">
            <v>0</v>
          </cell>
          <cell r="J282">
            <v>345000</v>
          </cell>
          <cell r="K282">
            <v>0</v>
          </cell>
          <cell r="L282">
            <v>0</v>
          </cell>
          <cell r="M282">
            <v>0</v>
          </cell>
        </row>
        <row r="283">
          <cell r="G283">
            <v>0</v>
          </cell>
          <cell r="H283">
            <v>0</v>
          </cell>
          <cell r="I283">
            <v>0</v>
          </cell>
          <cell r="J283">
            <v>230000</v>
          </cell>
          <cell r="K283">
            <v>0</v>
          </cell>
          <cell r="L283">
            <v>0</v>
          </cell>
          <cell r="M283">
            <v>0</v>
          </cell>
        </row>
        <row r="284">
          <cell r="G284">
            <v>0</v>
          </cell>
          <cell r="H284">
            <v>0</v>
          </cell>
          <cell r="I284">
            <v>0</v>
          </cell>
          <cell r="J284">
            <v>100000</v>
          </cell>
          <cell r="K284">
            <v>0</v>
          </cell>
          <cell r="L284">
            <v>0</v>
          </cell>
          <cell r="M284">
            <v>0</v>
          </cell>
        </row>
        <row r="285">
          <cell r="G285">
            <v>0</v>
          </cell>
          <cell r="H285">
            <v>0</v>
          </cell>
          <cell r="I285">
            <v>0</v>
          </cell>
          <cell r="J285">
            <v>4500000</v>
          </cell>
          <cell r="K285">
            <v>0</v>
          </cell>
          <cell r="L285">
            <v>0</v>
          </cell>
          <cell r="M285">
            <v>0</v>
          </cell>
        </row>
        <row r="286">
          <cell r="G286">
            <v>0</v>
          </cell>
          <cell r="H286">
            <v>0</v>
          </cell>
          <cell r="I286">
            <v>0</v>
          </cell>
          <cell r="J286">
            <v>380000</v>
          </cell>
          <cell r="K286">
            <v>0</v>
          </cell>
          <cell r="L286">
            <v>0</v>
          </cell>
          <cell r="M286">
            <v>0</v>
          </cell>
        </row>
        <row r="287">
          <cell r="G287">
            <v>0</v>
          </cell>
          <cell r="H287">
            <v>0</v>
          </cell>
          <cell r="I287">
            <v>0</v>
          </cell>
          <cell r="J287">
            <v>150000</v>
          </cell>
          <cell r="K287">
            <v>0</v>
          </cell>
          <cell r="L287">
            <v>0</v>
          </cell>
          <cell r="M287">
            <v>0</v>
          </cell>
        </row>
        <row r="288">
          <cell r="G288">
            <v>0</v>
          </cell>
          <cell r="H288">
            <v>0</v>
          </cell>
          <cell r="I288">
            <v>0</v>
          </cell>
          <cell r="J288">
            <v>1000000</v>
          </cell>
          <cell r="K288">
            <v>0</v>
          </cell>
          <cell r="L288">
            <v>0</v>
          </cell>
          <cell r="M288">
            <v>0</v>
          </cell>
        </row>
        <row r="289">
          <cell r="G289">
            <v>0</v>
          </cell>
          <cell r="H289">
            <v>0</v>
          </cell>
          <cell r="I289">
            <v>0</v>
          </cell>
          <cell r="J289">
            <v>450000</v>
          </cell>
          <cell r="K289">
            <v>0</v>
          </cell>
          <cell r="L289">
            <v>0</v>
          </cell>
          <cell r="M289">
            <v>0</v>
          </cell>
        </row>
        <row r="290">
          <cell r="G290">
            <v>0</v>
          </cell>
          <cell r="H290">
            <v>0</v>
          </cell>
          <cell r="I290">
            <v>0</v>
          </cell>
          <cell r="J290">
            <v>2400</v>
          </cell>
          <cell r="K290">
            <v>0</v>
          </cell>
          <cell r="L290">
            <v>0</v>
          </cell>
          <cell r="M290">
            <v>0</v>
          </cell>
        </row>
        <row r="291">
          <cell r="G291">
            <v>0</v>
          </cell>
          <cell r="H291">
            <v>0</v>
          </cell>
          <cell r="I291">
            <v>0</v>
          </cell>
          <cell r="J291">
            <v>5000</v>
          </cell>
          <cell r="K291">
            <v>0</v>
          </cell>
          <cell r="L291">
            <v>0</v>
          </cell>
          <cell r="M291">
            <v>0</v>
          </cell>
        </row>
        <row r="292">
          <cell r="G292">
            <v>0</v>
          </cell>
          <cell r="H292">
            <v>0</v>
          </cell>
          <cell r="I292">
            <v>0</v>
          </cell>
          <cell r="J292">
            <v>23000</v>
          </cell>
          <cell r="K292">
            <v>0</v>
          </cell>
          <cell r="L292">
            <v>0</v>
          </cell>
          <cell r="M292">
            <v>0</v>
          </cell>
        </row>
        <row r="293">
          <cell r="G293">
            <v>0</v>
          </cell>
          <cell r="H293">
            <v>0</v>
          </cell>
          <cell r="I293">
            <v>0</v>
          </cell>
          <cell r="J293">
            <v>450</v>
          </cell>
          <cell r="K293">
            <v>0</v>
          </cell>
          <cell r="L293">
            <v>0</v>
          </cell>
          <cell r="M293">
            <v>0</v>
          </cell>
        </row>
        <row r="294">
          <cell r="G294">
            <v>0</v>
          </cell>
          <cell r="H294">
            <v>0</v>
          </cell>
          <cell r="I294">
            <v>0</v>
          </cell>
          <cell r="J294">
            <v>4290</v>
          </cell>
          <cell r="K294">
            <v>0</v>
          </cell>
          <cell r="L294">
            <v>0</v>
          </cell>
          <cell r="M294">
            <v>0</v>
          </cell>
        </row>
        <row r="295">
          <cell r="G295">
            <v>0</v>
          </cell>
          <cell r="H295">
            <v>0</v>
          </cell>
          <cell r="I295">
            <v>0</v>
          </cell>
          <cell r="J295">
            <v>4000</v>
          </cell>
          <cell r="K295">
            <v>0</v>
          </cell>
          <cell r="L295">
            <v>0</v>
          </cell>
          <cell r="M295">
            <v>0</v>
          </cell>
        </row>
        <row r="296">
          <cell r="G296">
            <v>0</v>
          </cell>
          <cell r="H296">
            <v>0</v>
          </cell>
          <cell r="I296">
            <v>0</v>
          </cell>
          <cell r="J296">
            <v>11000</v>
          </cell>
          <cell r="K296">
            <v>0</v>
          </cell>
          <cell r="L296">
            <v>0</v>
          </cell>
          <cell r="M296">
            <v>0</v>
          </cell>
        </row>
        <row r="297">
          <cell r="G297">
            <v>0</v>
          </cell>
          <cell r="H297">
            <v>0</v>
          </cell>
          <cell r="I297">
            <v>0</v>
          </cell>
          <cell r="J297">
            <v>130000</v>
          </cell>
          <cell r="K297">
            <v>0</v>
          </cell>
          <cell r="L297">
            <v>0</v>
          </cell>
          <cell r="M297">
            <v>0</v>
          </cell>
        </row>
        <row r="298">
          <cell r="G298">
            <v>0</v>
          </cell>
          <cell r="H298">
            <v>0</v>
          </cell>
          <cell r="I298">
            <v>0</v>
          </cell>
          <cell r="J298">
            <v>9000</v>
          </cell>
          <cell r="K298">
            <v>0</v>
          </cell>
          <cell r="L298">
            <v>0</v>
          </cell>
          <cell r="M298">
            <v>0</v>
          </cell>
        </row>
        <row r="299">
          <cell r="G299">
            <v>0</v>
          </cell>
          <cell r="H299">
            <v>0</v>
          </cell>
          <cell r="I299">
            <v>0</v>
          </cell>
          <cell r="J299">
            <v>1500</v>
          </cell>
          <cell r="K299">
            <v>0</v>
          </cell>
          <cell r="L299">
            <v>0</v>
          </cell>
          <cell r="M299">
            <v>0</v>
          </cell>
        </row>
        <row r="300">
          <cell r="G300">
            <v>0</v>
          </cell>
          <cell r="H300">
            <v>0</v>
          </cell>
          <cell r="I300">
            <v>0</v>
          </cell>
          <cell r="J300">
            <v>1300</v>
          </cell>
          <cell r="K300">
            <v>0</v>
          </cell>
          <cell r="L300">
            <v>0</v>
          </cell>
          <cell r="M300">
            <v>0</v>
          </cell>
        </row>
        <row r="301">
          <cell r="G301">
            <v>0</v>
          </cell>
          <cell r="H301">
            <v>0</v>
          </cell>
          <cell r="I301">
            <v>0</v>
          </cell>
          <cell r="J301">
            <v>315</v>
          </cell>
          <cell r="K301">
            <v>0</v>
          </cell>
          <cell r="L301">
            <v>0</v>
          </cell>
          <cell r="M301">
            <v>0</v>
          </cell>
        </row>
        <row r="302">
          <cell r="G302">
            <v>0</v>
          </cell>
          <cell r="H302">
            <v>0</v>
          </cell>
          <cell r="I302">
            <v>0</v>
          </cell>
          <cell r="J302">
            <v>0</v>
          </cell>
          <cell r="K302">
            <v>0</v>
          </cell>
          <cell r="L302">
            <v>0</v>
          </cell>
          <cell r="M302">
            <v>0</v>
          </cell>
        </row>
        <row r="303">
          <cell r="G303">
            <v>0</v>
          </cell>
          <cell r="H303">
            <v>0</v>
          </cell>
          <cell r="I303">
            <v>0</v>
          </cell>
          <cell r="J303">
            <v>0</v>
          </cell>
          <cell r="K303">
            <v>0</v>
          </cell>
          <cell r="L303">
            <v>0</v>
          </cell>
          <cell r="M303">
            <v>0</v>
          </cell>
        </row>
        <row r="304">
          <cell r="G304">
            <v>0</v>
          </cell>
          <cell r="H304">
            <v>0</v>
          </cell>
          <cell r="I304">
            <v>0</v>
          </cell>
          <cell r="J304">
            <v>0</v>
          </cell>
          <cell r="K304">
            <v>0</v>
          </cell>
          <cell r="L304">
            <v>0</v>
          </cell>
          <cell r="M304">
            <v>0</v>
          </cell>
        </row>
        <row r="305">
          <cell r="G305">
            <v>0</v>
          </cell>
          <cell r="H305">
            <v>0</v>
          </cell>
          <cell r="I305">
            <v>0</v>
          </cell>
          <cell r="J305">
            <v>0</v>
          </cell>
          <cell r="K305">
            <v>0</v>
          </cell>
          <cell r="L305">
            <v>0</v>
          </cell>
          <cell r="M305">
            <v>0</v>
          </cell>
        </row>
        <row r="306">
          <cell r="G306">
            <v>0</v>
          </cell>
          <cell r="H306">
            <v>0</v>
          </cell>
          <cell r="I306">
            <v>0</v>
          </cell>
          <cell r="J306">
            <v>35000</v>
          </cell>
          <cell r="K306">
            <v>0</v>
          </cell>
          <cell r="L306">
            <v>0</v>
          </cell>
          <cell r="M306">
            <v>0</v>
          </cell>
        </row>
        <row r="307">
          <cell r="G307">
            <v>0</v>
          </cell>
          <cell r="H307">
            <v>0</v>
          </cell>
          <cell r="I307">
            <v>0</v>
          </cell>
          <cell r="J307">
            <v>80000</v>
          </cell>
          <cell r="K307">
            <v>0</v>
          </cell>
          <cell r="L307">
            <v>0</v>
          </cell>
          <cell r="M307">
            <v>0</v>
          </cell>
        </row>
        <row r="308">
          <cell r="G308">
            <v>0</v>
          </cell>
          <cell r="H308">
            <v>0</v>
          </cell>
          <cell r="I308">
            <v>0</v>
          </cell>
          <cell r="J308">
            <v>850000</v>
          </cell>
          <cell r="K308">
            <v>0</v>
          </cell>
          <cell r="L308">
            <v>0</v>
          </cell>
          <cell r="M308">
            <v>0</v>
          </cell>
        </row>
        <row r="309">
          <cell r="G309">
            <v>0</v>
          </cell>
          <cell r="H309">
            <v>0</v>
          </cell>
          <cell r="I309">
            <v>0</v>
          </cell>
          <cell r="J309">
            <v>16000000</v>
          </cell>
          <cell r="K309">
            <v>0</v>
          </cell>
          <cell r="L309">
            <v>0</v>
          </cell>
          <cell r="M309">
            <v>0</v>
          </cell>
        </row>
        <row r="310">
          <cell r="G310">
            <v>0</v>
          </cell>
          <cell r="H310">
            <v>0</v>
          </cell>
          <cell r="I310">
            <v>0</v>
          </cell>
          <cell r="J310">
            <v>150000</v>
          </cell>
          <cell r="K310">
            <v>0</v>
          </cell>
          <cell r="L310">
            <v>0</v>
          </cell>
          <cell r="M310">
            <v>0</v>
          </cell>
        </row>
        <row r="311">
          <cell r="G311">
            <v>0</v>
          </cell>
          <cell r="H311">
            <v>0</v>
          </cell>
          <cell r="I311">
            <v>0</v>
          </cell>
          <cell r="J311">
            <v>0</v>
          </cell>
          <cell r="K311">
            <v>0</v>
          </cell>
          <cell r="L311">
            <v>0</v>
          </cell>
          <cell r="M311">
            <v>0</v>
          </cell>
        </row>
        <row r="312">
          <cell r="G312">
            <v>0</v>
          </cell>
          <cell r="H312">
            <v>0</v>
          </cell>
          <cell r="I312">
            <v>0</v>
          </cell>
          <cell r="J312">
            <v>18000</v>
          </cell>
          <cell r="K312">
            <v>0</v>
          </cell>
          <cell r="L312">
            <v>0</v>
          </cell>
          <cell r="M312">
            <v>0</v>
          </cell>
        </row>
        <row r="313">
          <cell r="G313">
            <v>0</v>
          </cell>
          <cell r="H313">
            <v>0</v>
          </cell>
          <cell r="I313">
            <v>0</v>
          </cell>
          <cell r="J313">
            <v>0</v>
          </cell>
          <cell r="K313">
            <v>0</v>
          </cell>
          <cell r="L313">
            <v>0</v>
          </cell>
          <cell r="M313">
            <v>0</v>
          </cell>
        </row>
        <row r="314">
          <cell r="G314">
            <v>0</v>
          </cell>
          <cell r="H314">
            <v>0</v>
          </cell>
          <cell r="I314">
            <v>0</v>
          </cell>
          <cell r="J314">
            <v>167600</v>
          </cell>
          <cell r="K314">
            <v>0</v>
          </cell>
          <cell r="L314">
            <v>0</v>
          </cell>
          <cell r="M314">
            <v>0</v>
          </cell>
        </row>
        <row r="315">
          <cell r="G315">
            <v>0</v>
          </cell>
          <cell r="H315">
            <v>0</v>
          </cell>
          <cell r="I315">
            <v>0</v>
          </cell>
          <cell r="J315">
            <v>45000</v>
          </cell>
          <cell r="K315">
            <v>0</v>
          </cell>
          <cell r="L315">
            <v>0</v>
          </cell>
          <cell r="M315">
            <v>0</v>
          </cell>
        </row>
        <row r="316">
          <cell r="G316">
            <v>0</v>
          </cell>
          <cell r="H316">
            <v>0</v>
          </cell>
          <cell r="I316">
            <v>0</v>
          </cell>
          <cell r="J316">
            <v>0</v>
          </cell>
          <cell r="K316">
            <v>0</v>
          </cell>
          <cell r="L316">
            <v>0</v>
          </cell>
          <cell r="M316">
            <v>0</v>
          </cell>
        </row>
        <row r="317">
          <cell r="G317">
            <v>0</v>
          </cell>
          <cell r="H317">
            <v>0</v>
          </cell>
          <cell r="I317">
            <v>0</v>
          </cell>
          <cell r="J317">
            <v>0</v>
          </cell>
          <cell r="K317">
            <v>0</v>
          </cell>
          <cell r="L317">
            <v>0</v>
          </cell>
          <cell r="M317">
            <v>0</v>
          </cell>
        </row>
        <row r="318">
          <cell r="G318">
            <v>0</v>
          </cell>
          <cell r="H318">
            <v>0</v>
          </cell>
          <cell r="I318">
            <v>0</v>
          </cell>
          <cell r="J318">
            <v>0</v>
          </cell>
          <cell r="K318">
            <v>0</v>
          </cell>
          <cell r="L318">
            <v>0</v>
          </cell>
          <cell r="M318">
            <v>0</v>
          </cell>
        </row>
        <row r="319">
          <cell r="G319">
            <v>0</v>
          </cell>
          <cell r="H319">
            <v>0</v>
          </cell>
          <cell r="I319">
            <v>0</v>
          </cell>
          <cell r="J319">
            <v>110000</v>
          </cell>
          <cell r="K319">
            <v>0</v>
          </cell>
          <cell r="L319">
            <v>0</v>
          </cell>
          <cell r="M319">
            <v>0</v>
          </cell>
        </row>
        <row r="320">
          <cell r="G320">
            <v>0</v>
          </cell>
          <cell r="H320">
            <v>0</v>
          </cell>
          <cell r="I320">
            <v>0</v>
          </cell>
          <cell r="J320">
            <v>18000</v>
          </cell>
          <cell r="K320">
            <v>0</v>
          </cell>
          <cell r="L320">
            <v>0</v>
          </cell>
          <cell r="M320">
            <v>0</v>
          </cell>
        </row>
        <row r="321">
          <cell r="G321">
            <v>0</v>
          </cell>
          <cell r="H321">
            <v>0</v>
          </cell>
          <cell r="I321">
            <v>0</v>
          </cell>
          <cell r="J321">
            <v>18000</v>
          </cell>
          <cell r="K321">
            <v>0</v>
          </cell>
          <cell r="L321">
            <v>0</v>
          </cell>
          <cell r="M321">
            <v>0</v>
          </cell>
        </row>
        <row r="322">
          <cell r="G322">
            <v>0</v>
          </cell>
          <cell r="H322">
            <v>0</v>
          </cell>
          <cell r="I322">
            <v>0</v>
          </cell>
          <cell r="J322">
            <v>18000</v>
          </cell>
          <cell r="K322">
            <v>0</v>
          </cell>
          <cell r="L322">
            <v>0</v>
          </cell>
          <cell r="M322">
            <v>0</v>
          </cell>
        </row>
        <row r="323">
          <cell r="G323">
            <v>0</v>
          </cell>
          <cell r="H323">
            <v>0</v>
          </cell>
          <cell r="I323">
            <v>0</v>
          </cell>
          <cell r="J323">
            <v>53000</v>
          </cell>
          <cell r="K323">
            <v>0</v>
          </cell>
          <cell r="L323">
            <v>0</v>
          </cell>
          <cell r="M323">
            <v>0</v>
          </cell>
        </row>
        <row r="324">
          <cell r="G324">
            <v>0</v>
          </cell>
          <cell r="H324">
            <v>76964</v>
          </cell>
          <cell r="I324">
            <v>0</v>
          </cell>
          <cell r="J324">
            <v>74371</v>
          </cell>
          <cell r="K324">
            <v>0</v>
          </cell>
          <cell r="L324">
            <v>3926</v>
          </cell>
          <cell r="M324">
            <v>0</v>
          </cell>
        </row>
        <row r="325">
          <cell r="G325">
            <v>0</v>
          </cell>
          <cell r="H325">
            <v>82430</v>
          </cell>
          <cell r="I325">
            <v>0</v>
          </cell>
          <cell r="J325">
            <v>83276</v>
          </cell>
          <cell r="K325">
            <v>0</v>
          </cell>
          <cell r="L325">
            <v>4221</v>
          </cell>
          <cell r="M325">
            <v>0</v>
          </cell>
        </row>
        <row r="326">
          <cell r="G326">
            <v>0</v>
          </cell>
          <cell r="H326">
            <v>134667</v>
          </cell>
          <cell r="I326">
            <v>0</v>
          </cell>
          <cell r="J326">
            <v>37226</v>
          </cell>
          <cell r="K326">
            <v>0</v>
          </cell>
          <cell r="L326">
            <v>4221</v>
          </cell>
          <cell r="M326">
            <v>0</v>
          </cell>
        </row>
        <row r="327">
          <cell r="G327">
            <v>0</v>
          </cell>
          <cell r="H327">
            <v>64360</v>
          </cell>
          <cell r="I327">
            <v>0</v>
          </cell>
          <cell r="J327">
            <v>27678</v>
          </cell>
          <cell r="K327">
            <v>0</v>
          </cell>
          <cell r="L327">
            <v>3926</v>
          </cell>
          <cell r="M327">
            <v>0</v>
          </cell>
        </row>
        <row r="328">
          <cell r="G328">
            <v>0</v>
          </cell>
          <cell r="H328">
            <v>47360</v>
          </cell>
          <cell r="I328">
            <v>0</v>
          </cell>
          <cell r="J328">
            <v>18428</v>
          </cell>
          <cell r="K328">
            <v>0</v>
          </cell>
          <cell r="L328">
            <v>3926</v>
          </cell>
          <cell r="M328">
            <v>0</v>
          </cell>
        </row>
        <row r="329">
          <cell r="G329">
            <v>0</v>
          </cell>
          <cell r="H329">
            <v>82430</v>
          </cell>
          <cell r="I329">
            <v>0</v>
          </cell>
          <cell r="J329">
            <v>23276</v>
          </cell>
          <cell r="K329">
            <v>0</v>
          </cell>
          <cell r="L329">
            <v>4221</v>
          </cell>
          <cell r="M329">
            <v>0</v>
          </cell>
        </row>
        <row r="330">
          <cell r="G330">
            <v>0</v>
          </cell>
          <cell r="H330">
            <v>77698</v>
          </cell>
          <cell r="I330">
            <v>0</v>
          </cell>
          <cell r="J330">
            <v>20426</v>
          </cell>
          <cell r="K330">
            <v>0</v>
          </cell>
          <cell r="L330">
            <v>4221</v>
          </cell>
          <cell r="M330">
            <v>0</v>
          </cell>
        </row>
        <row r="331">
          <cell r="G331">
            <v>0</v>
          </cell>
          <cell r="H331">
            <v>33414</v>
          </cell>
          <cell r="I331">
            <v>0</v>
          </cell>
          <cell r="J331">
            <v>2126</v>
          </cell>
          <cell r="K331">
            <v>0</v>
          </cell>
          <cell r="L331">
            <v>4221</v>
          </cell>
          <cell r="M331">
            <v>0</v>
          </cell>
        </row>
        <row r="332">
          <cell r="G332">
            <v>0</v>
          </cell>
          <cell r="H332">
            <v>57561</v>
          </cell>
          <cell r="I332">
            <v>0</v>
          </cell>
          <cell r="J332">
            <v>2126</v>
          </cell>
          <cell r="K332">
            <v>0</v>
          </cell>
          <cell r="L332">
            <v>4221</v>
          </cell>
          <cell r="M332">
            <v>0</v>
          </cell>
        </row>
        <row r="333">
          <cell r="G333">
            <v>0</v>
          </cell>
          <cell r="H333">
            <v>24955</v>
          </cell>
          <cell r="I333">
            <v>0</v>
          </cell>
          <cell r="J333">
            <v>0</v>
          </cell>
          <cell r="K333">
            <v>0</v>
          </cell>
          <cell r="L333">
            <v>0</v>
          </cell>
          <cell r="M333">
            <v>0</v>
          </cell>
        </row>
        <row r="334">
          <cell r="G334">
            <v>0</v>
          </cell>
          <cell r="H334">
            <v>0</v>
          </cell>
          <cell r="I334">
            <v>0</v>
          </cell>
          <cell r="J334">
            <v>237891</v>
          </cell>
          <cell r="K334">
            <v>0</v>
          </cell>
          <cell r="L334">
            <v>0</v>
          </cell>
          <cell r="M334">
            <v>0</v>
          </cell>
        </row>
        <row r="335">
          <cell r="G335">
            <v>0</v>
          </cell>
          <cell r="H335">
            <v>0</v>
          </cell>
          <cell r="I335">
            <v>0</v>
          </cell>
          <cell r="J335">
            <v>1500000</v>
          </cell>
          <cell r="K335">
            <v>0</v>
          </cell>
          <cell r="L335">
            <v>0</v>
          </cell>
          <cell r="M335">
            <v>0</v>
          </cell>
        </row>
        <row r="336">
          <cell r="G336">
            <v>0</v>
          </cell>
          <cell r="H336">
            <v>0</v>
          </cell>
          <cell r="I336">
            <v>0</v>
          </cell>
          <cell r="J336">
            <v>2500000</v>
          </cell>
          <cell r="K336">
            <v>0</v>
          </cell>
          <cell r="L336">
            <v>0</v>
          </cell>
          <cell r="M336">
            <v>0</v>
          </cell>
        </row>
        <row r="337">
          <cell r="G337">
            <v>15795000</v>
          </cell>
          <cell r="H337">
            <v>0</v>
          </cell>
          <cell r="I337">
            <v>0</v>
          </cell>
          <cell r="J337">
            <v>1755000</v>
          </cell>
          <cell r="K337">
            <v>15795000</v>
          </cell>
          <cell r="L337">
            <v>0</v>
          </cell>
          <cell r="M337">
            <v>0</v>
          </cell>
        </row>
        <row r="338">
          <cell r="G338">
            <v>26400000</v>
          </cell>
          <cell r="H338">
            <v>0</v>
          </cell>
          <cell r="I338">
            <v>0</v>
          </cell>
          <cell r="J338">
            <v>2200000</v>
          </cell>
          <cell r="K338">
            <v>26400000</v>
          </cell>
          <cell r="L338">
            <v>0</v>
          </cell>
          <cell r="M338">
            <v>0</v>
          </cell>
        </row>
        <row r="339">
          <cell r="G339">
            <v>0</v>
          </cell>
          <cell r="H339">
            <v>0</v>
          </cell>
          <cell r="I339">
            <v>0</v>
          </cell>
          <cell r="J339">
            <v>1650000</v>
          </cell>
          <cell r="K339">
            <v>0</v>
          </cell>
          <cell r="L339">
            <v>0</v>
          </cell>
          <cell r="M339">
            <v>0</v>
          </cell>
        </row>
        <row r="340">
          <cell r="G340">
            <v>0</v>
          </cell>
          <cell r="H340">
            <v>0</v>
          </cell>
          <cell r="I340">
            <v>0</v>
          </cell>
          <cell r="J340">
            <v>48373</v>
          </cell>
          <cell r="K340">
            <v>0</v>
          </cell>
          <cell r="L340">
            <v>0</v>
          </cell>
          <cell r="M340">
            <v>0</v>
          </cell>
        </row>
        <row r="341">
          <cell r="G341">
            <v>630000</v>
          </cell>
          <cell r="H341">
            <v>0</v>
          </cell>
          <cell r="I341">
            <v>0</v>
          </cell>
          <cell r="J341">
            <v>35000</v>
          </cell>
          <cell r="K341">
            <v>630000</v>
          </cell>
          <cell r="L341">
            <v>0</v>
          </cell>
          <cell r="M341">
            <v>0</v>
          </cell>
        </row>
        <row r="342">
          <cell r="G342">
            <v>0</v>
          </cell>
          <cell r="H342">
            <v>12477</v>
          </cell>
          <cell r="I342">
            <v>0</v>
          </cell>
          <cell r="J342">
            <v>0</v>
          </cell>
          <cell r="K342">
            <v>0</v>
          </cell>
          <cell r="L342">
            <v>0</v>
          </cell>
          <cell r="M342">
            <v>0</v>
          </cell>
        </row>
        <row r="343">
          <cell r="G343">
            <v>11200000</v>
          </cell>
          <cell r="H343">
            <v>0</v>
          </cell>
          <cell r="I343">
            <v>0</v>
          </cell>
          <cell r="J343">
            <v>200000</v>
          </cell>
          <cell r="K343">
            <v>11200000</v>
          </cell>
          <cell r="L343">
            <v>0</v>
          </cell>
          <cell r="M343">
            <v>0</v>
          </cell>
        </row>
        <row r="344">
          <cell r="G344">
            <v>0</v>
          </cell>
          <cell r="H344">
            <v>0</v>
          </cell>
          <cell r="I344">
            <v>0</v>
          </cell>
          <cell r="J344">
            <v>170000</v>
          </cell>
          <cell r="K344">
            <v>0</v>
          </cell>
          <cell r="L344">
            <v>0</v>
          </cell>
          <cell r="M344">
            <v>0</v>
          </cell>
        </row>
        <row r="345">
          <cell r="G345">
            <v>0</v>
          </cell>
          <cell r="H345">
            <v>0</v>
          </cell>
          <cell r="I345">
            <v>0</v>
          </cell>
          <cell r="J345">
            <v>210000</v>
          </cell>
          <cell r="K345">
            <v>0</v>
          </cell>
          <cell r="L345">
            <v>0</v>
          </cell>
          <cell r="M345">
            <v>0</v>
          </cell>
        </row>
        <row r="346">
          <cell r="G346">
            <v>0</v>
          </cell>
          <cell r="H346">
            <v>0</v>
          </cell>
          <cell r="I346">
            <v>0</v>
          </cell>
          <cell r="J346">
            <v>250000</v>
          </cell>
          <cell r="K346">
            <v>0</v>
          </cell>
          <cell r="L346">
            <v>0</v>
          </cell>
          <cell r="M346">
            <v>0</v>
          </cell>
        </row>
        <row r="347">
          <cell r="G347">
            <v>261990</v>
          </cell>
          <cell r="H347">
            <v>0</v>
          </cell>
          <cell r="I347">
            <v>0</v>
          </cell>
          <cell r="J347">
            <v>14555</v>
          </cell>
          <cell r="K347">
            <v>261990</v>
          </cell>
          <cell r="L347">
            <v>0</v>
          </cell>
          <cell r="M347">
            <v>0</v>
          </cell>
        </row>
        <row r="348">
          <cell r="G348">
            <v>355590</v>
          </cell>
          <cell r="H348">
            <v>0</v>
          </cell>
          <cell r="I348">
            <v>0</v>
          </cell>
          <cell r="J348">
            <v>19755</v>
          </cell>
          <cell r="K348">
            <v>355590</v>
          </cell>
          <cell r="L348">
            <v>0</v>
          </cell>
          <cell r="M348">
            <v>0</v>
          </cell>
        </row>
        <row r="349">
          <cell r="G349">
            <v>1440768</v>
          </cell>
          <cell r="H349">
            <v>0</v>
          </cell>
          <cell r="I349">
            <v>0</v>
          </cell>
          <cell r="J349">
            <v>12864</v>
          </cell>
          <cell r="K349">
            <v>1440768</v>
          </cell>
          <cell r="L349">
            <v>0</v>
          </cell>
          <cell r="M349">
            <v>0</v>
          </cell>
        </row>
        <row r="350">
          <cell r="G350">
            <v>1871408</v>
          </cell>
          <cell r="H350">
            <v>0</v>
          </cell>
          <cell r="I350">
            <v>0</v>
          </cell>
          <cell r="J350">
            <v>16709</v>
          </cell>
          <cell r="K350">
            <v>1871408</v>
          </cell>
          <cell r="L350">
            <v>0</v>
          </cell>
          <cell r="M350">
            <v>0</v>
          </cell>
        </row>
        <row r="351">
          <cell r="G351">
            <v>0</v>
          </cell>
          <cell r="H351">
            <v>0</v>
          </cell>
          <cell r="I351">
            <v>0</v>
          </cell>
          <cell r="J351">
            <v>12500000</v>
          </cell>
          <cell r="K351">
            <v>0</v>
          </cell>
          <cell r="L351">
            <v>0</v>
          </cell>
          <cell r="M351">
            <v>0</v>
          </cell>
        </row>
        <row r="352">
          <cell r="G352">
            <v>0</v>
          </cell>
          <cell r="H352">
            <v>0</v>
          </cell>
          <cell r="I352">
            <v>0</v>
          </cell>
          <cell r="J352">
            <v>3500000</v>
          </cell>
          <cell r="K352">
            <v>0</v>
          </cell>
          <cell r="L352">
            <v>0</v>
          </cell>
          <cell r="M352">
            <v>0</v>
          </cell>
        </row>
        <row r="353">
          <cell r="G353">
            <v>0</v>
          </cell>
          <cell r="H353">
            <v>0</v>
          </cell>
          <cell r="I353">
            <v>0</v>
          </cell>
          <cell r="J353">
            <v>470000</v>
          </cell>
          <cell r="K353">
            <v>0</v>
          </cell>
          <cell r="L353">
            <v>0</v>
          </cell>
          <cell r="M353">
            <v>0</v>
          </cell>
        </row>
        <row r="354">
          <cell r="G354">
            <v>0</v>
          </cell>
          <cell r="H354">
            <v>0</v>
          </cell>
          <cell r="I354">
            <v>0</v>
          </cell>
          <cell r="J354">
            <v>3500000</v>
          </cell>
          <cell r="K354">
            <v>0</v>
          </cell>
          <cell r="L354">
            <v>0</v>
          </cell>
          <cell r="M354">
            <v>0</v>
          </cell>
        </row>
        <row r="355">
          <cell r="G355">
            <v>0</v>
          </cell>
          <cell r="H355">
            <v>0</v>
          </cell>
          <cell r="I355">
            <v>0</v>
          </cell>
          <cell r="J355">
            <v>900000</v>
          </cell>
          <cell r="K355">
            <v>0</v>
          </cell>
          <cell r="L355">
            <v>0</v>
          </cell>
          <cell r="M355">
            <v>0</v>
          </cell>
        </row>
        <row r="356">
          <cell r="G356">
            <v>0</v>
          </cell>
          <cell r="H356">
            <v>116611</v>
          </cell>
          <cell r="I356">
            <v>0</v>
          </cell>
          <cell r="J356">
            <v>0</v>
          </cell>
          <cell r="K356">
            <v>0</v>
          </cell>
          <cell r="L356">
            <v>0</v>
          </cell>
          <cell r="M356">
            <v>0</v>
          </cell>
        </row>
        <row r="357">
          <cell r="G357">
            <v>0</v>
          </cell>
          <cell r="H357">
            <v>0</v>
          </cell>
          <cell r="I357">
            <v>0</v>
          </cell>
          <cell r="J357">
            <v>60000</v>
          </cell>
          <cell r="K357">
            <v>0</v>
          </cell>
          <cell r="L357">
            <v>0</v>
          </cell>
          <cell r="M357">
            <v>0</v>
          </cell>
        </row>
        <row r="358">
          <cell r="G358">
            <v>0</v>
          </cell>
          <cell r="H358">
            <v>0</v>
          </cell>
          <cell r="I358">
            <v>0</v>
          </cell>
          <cell r="J358">
            <v>15900</v>
          </cell>
          <cell r="K358">
            <v>0</v>
          </cell>
          <cell r="L358">
            <v>0</v>
          </cell>
          <cell r="M358">
            <v>0</v>
          </cell>
        </row>
        <row r="359">
          <cell r="G359">
            <v>0</v>
          </cell>
          <cell r="H359">
            <v>0</v>
          </cell>
          <cell r="I359">
            <v>0</v>
          </cell>
          <cell r="J359">
            <v>130000</v>
          </cell>
          <cell r="K359">
            <v>0</v>
          </cell>
          <cell r="L359">
            <v>0</v>
          </cell>
          <cell r="M359">
            <v>0</v>
          </cell>
        </row>
        <row r="360">
          <cell r="G360">
            <v>0</v>
          </cell>
          <cell r="H360">
            <v>0</v>
          </cell>
          <cell r="I360">
            <v>0</v>
          </cell>
          <cell r="J360">
            <v>0</v>
          </cell>
          <cell r="K360">
            <v>0</v>
          </cell>
          <cell r="L360">
            <v>65065</v>
          </cell>
          <cell r="M360">
            <v>0</v>
          </cell>
        </row>
        <row r="361">
          <cell r="G361">
            <v>0</v>
          </cell>
          <cell r="H361">
            <v>0</v>
          </cell>
          <cell r="I361">
            <v>0</v>
          </cell>
          <cell r="J361">
            <v>894000</v>
          </cell>
          <cell r="K361">
            <v>0</v>
          </cell>
          <cell r="L361">
            <v>0</v>
          </cell>
          <cell r="M361">
            <v>0</v>
          </cell>
        </row>
        <row r="362">
          <cell r="G362">
            <v>0</v>
          </cell>
          <cell r="H362">
            <v>0</v>
          </cell>
          <cell r="I362">
            <v>0</v>
          </cell>
          <cell r="J362">
            <v>920000</v>
          </cell>
          <cell r="K362">
            <v>0</v>
          </cell>
          <cell r="L362">
            <v>0</v>
          </cell>
          <cell r="M362">
            <v>0</v>
          </cell>
        </row>
        <row r="363">
          <cell r="G363">
            <v>0</v>
          </cell>
          <cell r="H363">
            <v>0</v>
          </cell>
          <cell r="I363">
            <v>0</v>
          </cell>
          <cell r="J363">
            <v>31690000</v>
          </cell>
          <cell r="K363">
            <v>0</v>
          </cell>
          <cell r="L363">
            <v>0</v>
          </cell>
          <cell r="M363">
            <v>0</v>
          </cell>
        </row>
        <row r="364">
          <cell r="G364">
            <v>0</v>
          </cell>
          <cell r="H364">
            <v>0</v>
          </cell>
          <cell r="I364">
            <v>0</v>
          </cell>
          <cell r="J364">
            <v>10430000</v>
          </cell>
          <cell r="K364">
            <v>0</v>
          </cell>
          <cell r="L364">
            <v>0</v>
          </cell>
          <cell r="M364">
            <v>0</v>
          </cell>
        </row>
        <row r="365">
          <cell r="G365">
            <v>0</v>
          </cell>
          <cell r="H365">
            <v>0</v>
          </cell>
          <cell r="I365">
            <v>0</v>
          </cell>
          <cell r="J365">
            <v>6633997</v>
          </cell>
          <cell r="K365">
            <v>0</v>
          </cell>
          <cell r="L365">
            <v>0</v>
          </cell>
          <cell r="M365">
            <v>0</v>
          </cell>
        </row>
        <row r="366">
          <cell r="G366">
            <v>0</v>
          </cell>
          <cell r="H366">
            <v>0</v>
          </cell>
          <cell r="I366">
            <v>0</v>
          </cell>
          <cell r="J366">
            <v>7453545</v>
          </cell>
          <cell r="K366">
            <v>0</v>
          </cell>
          <cell r="L366">
            <v>0</v>
          </cell>
          <cell r="M366">
            <v>0</v>
          </cell>
        </row>
        <row r="367">
          <cell r="G367">
            <v>0</v>
          </cell>
          <cell r="H367">
            <v>0</v>
          </cell>
          <cell r="I367">
            <v>0</v>
          </cell>
          <cell r="J367">
            <v>17690000</v>
          </cell>
          <cell r="K367">
            <v>0</v>
          </cell>
          <cell r="L367">
            <v>0</v>
          </cell>
          <cell r="M367">
            <v>0</v>
          </cell>
        </row>
        <row r="368">
          <cell r="G368">
            <v>0</v>
          </cell>
          <cell r="H368">
            <v>0</v>
          </cell>
          <cell r="I368">
            <v>0</v>
          </cell>
          <cell r="J368">
            <v>18170000</v>
          </cell>
          <cell r="K368">
            <v>0</v>
          </cell>
          <cell r="L368">
            <v>0</v>
          </cell>
          <cell r="M368">
            <v>0</v>
          </cell>
        </row>
        <row r="369">
          <cell r="G369">
            <v>0</v>
          </cell>
          <cell r="H369">
            <v>0</v>
          </cell>
          <cell r="I369">
            <v>0</v>
          </cell>
          <cell r="J369">
            <v>28840000</v>
          </cell>
          <cell r="K369">
            <v>0</v>
          </cell>
          <cell r="L369">
            <v>0</v>
          </cell>
          <cell r="M369">
            <v>0</v>
          </cell>
        </row>
        <row r="370">
          <cell r="G370">
            <v>0</v>
          </cell>
          <cell r="H370">
            <v>0</v>
          </cell>
          <cell r="I370">
            <v>0</v>
          </cell>
          <cell r="J370">
            <v>28840000</v>
          </cell>
          <cell r="K370">
            <v>0</v>
          </cell>
          <cell r="L370">
            <v>0</v>
          </cell>
          <cell r="M370">
            <v>0</v>
          </cell>
        </row>
        <row r="371">
          <cell r="G371">
            <v>0</v>
          </cell>
          <cell r="H371">
            <v>0</v>
          </cell>
          <cell r="I371">
            <v>0</v>
          </cell>
          <cell r="J371">
            <v>20250000</v>
          </cell>
          <cell r="K371">
            <v>0</v>
          </cell>
          <cell r="L371">
            <v>0</v>
          </cell>
          <cell r="M371">
            <v>0</v>
          </cell>
        </row>
        <row r="372">
          <cell r="G372">
            <v>0</v>
          </cell>
          <cell r="H372">
            <v>0</v>
          </cell>
          <cell r="I372">
            <v>0</v>
          </cell>
          <cell r="J372">
            <v>7978883</v>
          </cell>
          <cell r="K372">
            <v>0</v>
          </cell>
          <cell r="L372">
            <v>0</v>
          </cell>
          <cell r="M372">
            <v>0</v>
          </cell>
        </row>
        <row r="373">
          <cell r="G373">
            <v>0</v>
          </cell>
          <cell r="H373">
            <v>0</v>
          </cell>
          <cell r="I373">
            <v>0</v>
          </cell>
          <cell r="J373">
            <v>10110000</v>
          </cell>
          <cell r="K373">
            <v>0</v>
          </cell>
          <cell r="L373">
            <v>0</v>
          </cell>
          <cell r="M373">
            <v>0</v>
          </cell>
        </row>
        <row r="374">
          <cell r="G374">
            <v>0</v>
          </cell>
          <cell r="H374">
            <v>0</v>
          </cell>
          <cell r="I374">
            <v>0</v>
          </cell>
          <cell r="J374">
            <v>9180000</v>
          </cell>
          <cell r="K374">
            <v>0</v>
          </cell>
          <cell r="L374">
            <v>0</v>
          </cell>
          <cell r="M374">
            <v>0</v>
          </cell>
        </row>
        <row r="375">
          <cell r="G375">
            <v>0</v>
          </cell>
          <cell r="H375">
            <v>0</v>
          </cell>
          <cell r="I375">
            <v>0</v>
          </cell>
          <cell r="J375">
            <v>11830000</v>
          </cell>
          <cell r="K375">
            <v>0</v>
          </cell>
          <cell r="L375">
            <v>0</v>
          </cell>
          <cell r="M375">
            <v>0</v>
          </cell>
        </row>
        <row r="376">
          <cell r="G376">
            <v>0</v>
          </cell>
          <cell r="H376">
            <v>0</v>
          </cell>
          <cell r="I376">
            <v>0</v>
          </cell>
          <cell r="J376">
            <v>11800000</v>
          </cell>
          <cell r="K376">
            <v>0</v>
          </cell>
          <cell r="L376">
            <v>0</v>
          </cell>
          <cell r="M376">
            <v>0</v>
          </cell>
        </row>
        <row r="377">
          <cell r="G377">
            <v>0</v>
          </cell>
          <cell r="H377">
            <v>0</v>
          </cell>
          <cell r="I377">
            <v>0</v>
          </cell>
          <cell r="J377">
            <v>6780000</v>
          </cell>
          <cell r="K377">
            <v>0</v>
          </cell>
          <cell r="L377">
            <v>0</v>
          </cell>
          <cell r="M377">
            <v>0</v>
          </cell>
        </row>
        <row r="378">
          <cell r="G378">
            <v>0</v>
          </cell>
          <cell r="H378">
            <v>0</v>
          </cell>
          <cell r="I378">
            <v>0</v>
          </cell>
          <cell r="J378">
            <v>7355928</v>
          </cell>
          <cell r="K378">
            <v>0</v>
          </cell>
          <cell r="L378">
            <v>0</v>
          </cell>
          <cell r="M378">
            <v>0</v>
          </cell>
        </row>
        <row r="379">
          <cell r="G379">
            <v>0</v>
          </cell>
          <cell r="H379">
            <v>0</v>
          </cell>
          <cell r="I379">
            <v>0</v>
          </cell>
          <cell r="J379">
            <v>7173944</v>
          </cell>
          <cell r="K379">
            <v>0</v>
          </cell>
          <cell r="L379">
            <v>0</v>
          </cell>
          <cell r="M379">
            <v>0</v>
          </cell>
        </row>
        <row r="380">
          <cell r="G380">
            <v>0</v>
          </cell>
          <cell r="H380">
            <v>0</v>
          </cell>
          <cell r="I380">
            <v>0</v>
          </cell>
          <cell r="J380">
            <v>1635622</v>
          </cell>
          <cell r="K380">
            <v>0</v>
          </cell>
          <cell r="L380">
            <v>0</v>
          </cell>
          <cell r="M380">
            <v>0</v>
          </cell>
        </row>
        <row r="381">
          <cell r="G381">
            <v>0</v>
          </cell>
          <cell r="H381">
            <v>0</v>
          </cell>
          <cell r="I381">
            <v>0</v>
          </cell>
          <cell r="J381">
            <v>322000</v>
          </cell>
          <cell r="K381">
            <v>0</v>
          </cell>
          <cell r="L381">
            <v>0</v>
          </cell>
          <cell r="M381">
            <v>0</v>
          </cell>
        </row>
        <row r="382">
          <cell r="G382">
            <v>0</v>
          </cell>
          <cell r="H382">
            <v>0</v>
          </cell>
          <cell r="I382">
            <v>0</v>
          </cell>
          <cell r="J382">
            <v>3152000</v>
          </cell>
          <cell r="K382">
            <v>0</v>
          </cell>
          <cell r="L382">
            <v>0</v>
          </cell>
          <cell r="M382">
            <v>0</v>
          </cell>
        </row>
        <row r="383">
          <cell r="G383">
            <v>0</v>
          </cell>
          <cell r="H383">
            <v>0</v>
          </cell>
          <cell r="I383">
            <v>0</v>
          </cell>
          <cell r="J383">
            <v>382000</v>
          </cell>
          <cell r="K383">
            <v>0</v>
          </cell>
          <cell r="L383">
            <v>0</v>
          </cell>
          <cell r="M383">
            <v>0</v>
          </cell>
        </row>
        <row r="384">
          <cell r="G384">
            <v>0</v>
          </cell>
          <cell r="H384">
            <v>0</v>
          </cell>
          <cell r="I384">
            <v>0</v>
          </cell>
          <cell r="J384">
            <v>651000</v>
          </cell>
          <cell r="K384">
            <v>0</v>
          </cell>
          <cell r="L384">
            <v>0</v>
          </cell>
          <cell r="M384">
            <v>0</v>
          </cell>
        </row>
        <row r="385">
          <cell r="G385">
            <v>0</v>
          </cell>
          <cell r="H385">
            <v>0</v>
          </cell>
          <cell r="I385">
            <v>0</v>
          </cell>
          <cell r="J385">
            <v>1560000</v>
          </cell>
          <cell r="K385">
            <v>0</v>
          </cell>
          <cell r="L385">
            <v>0</v>
          </cell>
          <cell r="M385">
            <v>0</v>
          </cell>
        </row>
        <row r="386">
          <cell r="G386">
            <v>0</v>
          </cell>
          <cell r="H386">
            <v>0</v>
          </cell>
          <cell r="I386">
            <v>0</v>
          </cell>
          <cell r="J386">
            <v>358000</v>
          </cell>
          <cell r="K386">
            <v>0</v>
          </cell>
          <cell r="L386">
            <v>0</v>
          </cell>
          <cell r="M386">
            <v>0</v>
          </cell>
        </row>
        <row r="387">
          <cell r="G387">
            <v>0</v>
          </cell>
          <cell r="H387">
            <v>0</v>
          </cell>
          <cell r="I387">
            <v>0</v>
          </cell>
          <cell r="J387">
            <v>1060000</v>
          </cell>
          <cell r="K387">
            <v>0</v>
          </cell>
          <cell r="L387">
            <v>0</v>
          </cell>
          <cell r="M387">
            <v>0</v>
          </cell>
        </row>
        <row r="388">
          <cell r="G388">
            <v>0</v>
          </cell>
          <cell r="H388">
            <v>0</v>
          </cell>
          <cell r="I388">
            <v>0</v>
          </cell>
          <cell r="J388">
            <v>1002000</v>
          </cell>
          <cell r="K388">
            <v>0</v>
          </cell>
          <cell r="L388">
            <v>0</v>
          </cell>
          <cell r="M388">
            <v>0</v>
          </cell>
        </row>
        <row r="389">
          <cell r="G389">
            <v>0</v>
          </cell>
          <cell r="H389">
            <v>0</v>
          </cell>
          <cell r="I389">
            <v>0</v>
          </cell>
          <cell r="J389">
            <v>693000</v>
          </cell>
          <cell r="K389">
            <v>0</v>
          </cell>
          <cell r="L389">
            <v>0</v>
          </cell>
          <cell r="M389">
            <v>0</v>
          </cell>
        </row>
        <row r="390">
          <cell r="G390">
            <v>0</v>
          </cell>
          <cell r="H390">
            <v>0</v>
          </cell>
          <cell r="I390">
            <v>0</v>
          </cell>
          <cell r="J390">
            <v>120000</v>
          </cell>
          <cell r="K390">
            <v>0</v>
          </cell>
          <cell r="L390">
            <v>0</v>
          </cell>
          <cell r="M390">
            <v>0</v>
          </cell>
        </row>
        <row r="391">
          <cell r="G391">
            <v>0</v>
          </cell>
          <cell r="H391">
            <v>0</v>
          </cell>
          <cell r="I391">
            <v>0</v>
          </cell>
          <cell r="J391">
            <v>3500000</v>
          </cell>
          <cell r="K391">
            <v>0</v>
          </cell>
          <cell r="L391">
            <v>0</v>
          </cell>
          <cell r="M391">
            <v>0</v>
          </cell>
        </row>
        <row r="392">
          <cell r="G392">
            <v>0</v>
          </cell>
          <cell r="H392">
            <v>0</v>
          </cell>
          <cell r="I392">
            <v>0</v>
          </cell>
          <cell r="J392">
            <v>274000</v>
          </cell>
          <cell r="K392">
            <v>0</v>
          </cell>
          <cell r="L392">
            <v>0</v>
          </cell>
          <cell r="M392">
            <v>0</v>
          </cell>
        </row>
        <row r="393">
          <cell r="G393">
            <v>0</v>
          </cell>
          <cell r="H393">
            <v>0</v>
          </cell>
          <cell r="I393">
            <v>0</v>
          </cell>
          <cell r="J393">
            <v>85000</v>
          </cell>
          <cell r="K393">
            <v>0</v>
          </cell>
          <cell r="L393">
            <v>0</v>
          </cell>
          <cell r="M393">
            <v>0</v>
          </cell>
        </row>
        <row r="394">
          <cell r="G394">
            <v>0</v>
          </cell>
          <cell r="H394">
            <v>0</v>
          </cell>
          <cell r="I394">
            <v>0</v>
          </cell>
          <cell r="J394">
            <v>1350000</v>
          </cell>
          <cell r="K394">
            <v>0</v>
          </cell>
          <cell r="L394">
            <v>0</v>
          </cell>
          <cell r="M394">
            <v>0</v>
          </cell>
        </row>
        <row r="395">
          <cell r="G395">
            <v>0</v>
          </cell>
          <cell r="H395">
            <v>0</v>
          </cell>
          <cell r="I395">
            <v>0</v>
          </cell>
          <cell r="J395">
            <v>399000</v>
          </cell>
          <cell r="K395">
            <v>0</v>
          </cell>
          <cell r="L395">
            <v>0</v>
          </cell>
          <cell r="M395">
            <v>0</v>
          </cell>
        </row>
        <row r="396">
          <cell r="G396">
            <v>0</v>
          </cell>
          <cell r="H396">
            <v>0</v>
          </cell>
          <cell r="I396">
            <v>0</v>
          </cell>
          <cell r="J396">
            <v>1029000</v>
          </cell>
          <cell r="K396">
            <v>0</v>
          </cell>
          <cell r="L396">
            <v>0</v>
          </cell>
          <cell r="M396">
            <v>0</v>
          </cell>
        </row>
        <row r="397">
          <cell r="G397">
            <v>0</v>
          </cell>
          <cell r="H397">
            <v>0</v>
          </cell>
          <cell r="I397">
            <v>0</v>
          </cell>
          <cell r="J397">
            <v>1407000</v>
          </cell>
          <cell r="K397">
            <v>0</v>
          </cell>
          <cell r="L397">
            <v>0</v>
          </cell>
          <cell r="M397">
            <v>0</v>
          </cell>
        </row>
        <row r="398">
          <cell r="G398">
            <v>0</v>
          </cell>
          <cell r="H398">
            <v>0</v>
          </cell>
          <cell r="I398">
            <v>0</v>
          </cell>
          <cell r="J398">
            <v>11000000</v>
          </cell>
          <cell r="K398">
            <v>0</v>
          </cell>
          <cell r="L398">
            <v>0</v>
          </cell>
          <cell r="M398">
            <v>0</v>
          </cell>
        </row>
        <row r="399">
          <cell r="G399">
            <v>0</v>
          </cell>
          <cell r="H399">
            <v>0</v>
          </cell>
          <cell r="I399">
            <v>0</v>
          </cell>
          <cell r="J399">
            <v>13100000</v>
          </cell>
          <cell r="K399">
            <v>0</v>
          </cell>
          <cell r="L399">
            <v>0</v>
          </cell>
          <cell r="M399">
            <v>0</v>
          </cell>
        </row>
        <row r="400">
          <cell r="G400">
            <v>0</v>
          </cell>
          <cell r="H400">
            <v>0</v>
          </cell>
          <cell r="I400">
            <v>0</v>
          </cell>
          <cell r="J400">
            <v>2500000</v>
          </cell>
          <cell r="K400">
            <v>0</v>
          </cell>
          <cell r="L400">
            <v>0</v>
          </cell>
          <cell r="M400">
            <v>0</v>
          </cell>
        </row>
        <row r="401">
          <cell r="G401">
            <v>0</v>
          </cell>
          <cell r="H401">
            <v>0</v>
          </cell>
          <cell r="I401">
            <v>0</v>
          </cell>
          <cell r="J401">
            <v>11863000</v>
          </cell>
          <cell r="K401">
            <v>0</v>
          </cell>
          <cell r="L401">
            <v>0</v>
          </cell>
          <cell r="M401">
            <v>0</v>
          </cell>
        </row>
        <row r="402">
          <cell r="G402">
            <v>0</v>
          </cell>
          <cell r="H402">
            <v>222840</v>
          </cell>
          <cell r="I402">
            <v>0</v>
          </cell>
          <cell r="J402">
            <v>53982</v>
          </cell>
          <cell r="K402">
            <v>0</v>
          </cell>
          <cell r="L402">
            <v>166</v>
          </cell>
          <cell r="M402">
            <v>0</v>
          </cell>
        </row>
        <row r="403">
          <cell r="G403">
            <v>0</v>
          </cell>
          <cell r="H403">
            <v>3467006</v>
          </cell>
          <cell r="I403">
            <v>0</v>
          </cell>
          <cell r="J403">
            <v>2959507</v>
          </cell>
          <cell r="K403">
            <v>0</v>
          </cell>
          <cell r="L403">
            <v>12569</v>
          </cell>
          <cell r="M403">
            <v>0</v>
          </cell>
        </row>
        <row r="404">
          <cell r="G404">
            <v>0</v>
          </cell>
          <cell r="H404">
            <v>138725</v>
          </cell>
          <cell r="I404">
            <v>0</v>
          </cell>
          <cell r="J404">
            <v>37894</v>
          </cell>
          <cell r="K404">
            <v>0</v>
          </cell>
          <cell r="L404">
            <v>623</v>
          </cell>
          <cell r="M404">
            <v>0</v>
          </cell>
        </row>
        <row r="405">
          <cell r="G405">
            <v>0</v>
          </cell>
          <cell r="H405">
            <v>1238</v>
          </cell>
          <cell r="I405">
            <v>0</v>
          </cell>
          <cell r="J405">
            <v>488</v>
          </cell>
          <cell r="K405">
            <v>0</v>
          </cell>
          <cell r="L405">
            <v>156</v>
          </cell>
          <cell r="M405">
            <v>0</v>
          </cell>
        </row>
        <row r="406">
          <cell r="G406">
            <v>0</v>
          </cell>
          <cell r="H406">
            <v>2870</v>
          </cell>
          <cell r="I406">
            <v>0</v>
          </cell>
          <cell r="J406">
            <v>344</v>
          </cell>
          <cell r="K406">
            <v>0</v>
          </cell>
          <cell r="L406">
            <v>364</v>
          </cell>
          <cell r="M406">
            <v>0</v>
          </cell>
        </row>
        <row r="407">
          <cell r="G407">
            <v>0</v>
          </cell>
          <cell r="H407">
            <v>500644</v>
          </cell>
          <cell r="I407">
            <v>0</v>
          </cell>
          <cell r="J407">
            <v>213145</v>
          </cell>
          <cell r="K407">
            <v>0</v>
          </cell>
          <cell r="L407">
            <v>1990</v>
          </cell>
          <cell r="M407">
            <v>0</v>
          </cell>
        </row>
        <row r="408">
          <cell r="G408">
            <v>0</v>
          </cell>
          <cell r="H408">
            <v>1015942</v>
          </cell>
          <cell r="I408">
            <v>0</v>
          </cell>
          <cell r="J408">
            <v>781263</v>
          </cell>
          <cell r="K408">
            <v>0</v>
          </cell>
          <cell r="L408">
            <v>3585</v>
          </cell>
          <cell r="M408">
            <v>0</v>
          </cell>
        </row>
        <row r="409">
          <cell r="G409">
            <v>0</v>
          </cell>
          <cell r="H409">
            <v>65612</v>
          </cell>
          <cell r="I409">
            <v>0</v>
          </cell>
          <cell r="J409">
            <v>47394</v>
          </cell>
          <cell r="K409">
            <v>0</v>
          </cell>
          <cell r="L409">
            <v>254</v>
          </cell>
          <cell r="M409">
            <v>0</v>
          </cell>
        </row>
        <row r="410">
          <cell r="G410">
            <v>0</v>
          </cell>
          <cell r="H410">
            <v>92762</v>
          </cell>
          <cell r="I410">
            <v>0</v>
          </cell>
          <cell r="J410">
            <v>51522</v>
          </cell>
          <cell r="K410">
            <v>0</v>
          </cell>
          <cell r="L410">
            <v>360</v>
          </cell>
          <cell r="M410">
            <v>0</v>
          </cell>
        </row>
        <row r="411">
          <cell r="G411">
            <v>0</v>
          </cell>
          <cell r="H411">
            <v>79987</v>
          </cell>
          <cell r="I411">
            <v>0</v>
          </cell>
          <cell r="J411">
            <v>76970</v>
          </cell>
          <cell r="K411">
            <v>0</v>
          </cell>
          <cell r="L411">
            <v>0</v>
          </cell>
          <cell r="M411">
            <v>0</v>
          </cell>
        </row>
        <row r="412">
          <cell r="G412">
            <v>0</v>
          </cell>
          <cell r="H412">
            <v>0</v>
          </cell>
          <cell r="I412">
            <v>0</v>
          </cell>
          <cell r="J412">
            <v>0</v>
          </cell>
          <cell r="K412">
            <v>0</v>
          </cell>
          <cell r="L412">
            <v>0</v>
          </cell>
          <cell r="M412">
            <v>0</v>
          </cell>
        </row>
        <row r="413">
          <cell r="G413">
            <v>0</v>
          </cell>
          <cell r="H413">
            <v>0</v>
          </cell>
          <cell r="I413">
            <v>0</v>
          </cell>
          <cell r="J413">
            <v>0</v>
          </cell>
          <cell r="K413">
            <v>0</v>
          </cell>
          <cell r="L413">
            <v>0</v>
          </cell>
          <cell r="M413">
            <v>0</v>
          </cell>
        </row>
        <row r="414">
          <cell r="G414">
            <v>0</v>
          </cell>
          <cell r="H414">
            <v>0</v>
          </cell>
          <cell r="I414">
            <v>0</v>
          </cell>
          <cell r="J414">
            <v>0</v>
          </cell>
          <cell r="K414">
            <v>0</v>
          </cell>
          <cell r="L414">
            <v>0</v>
          </cell>
          <cell r="M414">
            <v>0</v>
          </cell>
        </row>
        <row r="415">
          <cell r="G415">
            <v>0</v>
          </cell>
          <cell r="H415">
            <v>0</v>
          </cell>
          <cell r="I415">
            <v>0</v>
          </cell>
          <cell r="J415">
            <v>0</v>
          </cell>
          <cell r="K415">
            <v>0</v>
          </cell>
          <cell r="L415">
            <v>0</v>
          </cell>
          <cell r="M415">
            <v>0</v>
          </cell>
        </row>
        <row r="416">
          <cell r="G416">
            <v>0</v>
          </cell>
          <cell r="H416">
            <v>0</v>
          </cell>
          <cell r="I416">
            <v>0</v>
          </cell>
          <cell r="J416">
            <v>0</v>
          </cell>
          <cell r="K416">
            <v>0</v>
          </cell>
          <cell r="L416">
            <v>0</v>
          </cell>
          <cell r="M416">
            <v>0</v>
          </cell>
        </row>
        <row r="417">
          <cell r="G417">
            <v>0</v>
          </cell>
          <cell r="H417">
            <v>0</v>
          </cell>
          <cell r="I417">
            <v>0</v>
          </cell>
          <cell r="J417">
            <v>0</v>
          </cell>
          <cell r="K417">
            <v>0</v>
          </cell>
          <cell r="L417">
            <v>0</v>
          </cell>
          <cell r="M417">
            <v>0</v>
          </cell>
        </row>
        <row r="427">
          <cell r="G427">
            <v>0</v>
          </cell>
          <cell r="H427">
            <v>47911</v>
          </cell>
          <cell r="I427">
            <v>0</v>
          </cell>
        </row>
        <row r="428">
          <cell r="G428">
            <v>0</v>
          </cell>
          <cell r="H428">
            <v>59146</v>
          </cell>
          <cell r="I428">
            <v>0</v>
          </cell>
        </row>
        <row r="429">
          <cell r="G429">
            <v>0</v>
          </cell>
          <cell r="H429">
            <v>66547</v>
          </cell>
          <cell r="I429">
            <v>0</v>
          </cell>
        </row>
        <row r="430">
          <cell r="G430">
            <v>0</v>
          </cell>
          <cell r="H430">
            <v>97565</v>
          </cell>
          <cell r="I430">
            <v>0</v>
          </cell>
        </row>
        <row r="431">
          <cell r="G431">
            <v>0</v>
          </cell>
          <cell r="H431">
            <v>52369</v>
          </cell>
          <cell r="I431">
            <v>0</v>
          </cell>
        </row>
        <row r="432">
          <cell r="G432">
            <v>0</v>
          </cell>
          <cell r="H432">
            <v>176615</v>
          </cell>
          <cell r="I432">
            <v>0</v>
          </cell>
        </row>
        <row r="433">
          <cell r="G433">
            <v>0</v>
          </cell>
          <cell r="H433">
            <v>50009</v>
          </cell>
          <cell r="I433">
            <v>0</v>
          </cell>
        </row>
        <row r="434">
          <cell r="G434">
            <v>0</v>
          </cell>
          <cell r="H434">
            <v>48674</v>
          </cell>
          <cell r="I434">
            <v>0</v>
          </cell>
        </row>
        <row r="435">
          <cell r="G435">
            <v>0</v>
          </cell>
          <cell r="H435">
            <v>73980</v>
          </cell>
          <cell r="I435">
            <v>0</v>
          </cell>
        </row>
        <row r="436">
          <cell r="G436">
            <v>0</v>
          </cell>
          <cell r="H436">
            <v>60168</v>
          </cell>
          <cell r="I436">
            <v>0</v>
          </cell>
        </row>
        <row r="437">
          <cell r="G437">
            <v>0</v>
          </cell>
          <cell r="H437">
            <v>75788</v>
          </cell>
          <cell r="I437">
            <v>0</v>
          </cell>
        </row>
        <row r="438">
          <cell r="G438">
            <v>0</v>
          </cell>
          <cell r="H438">
            <v>91475</v>
          </cell>
          <cell r="I438">
            <v>0</v>
          </cell>
        </row>
        <row r="439">
          <cell r="G439">
            <v>0</v>
          </cell>
          <cell r="H439">
            <v>48674</v>
          </cell>
          <cell r="I439">
            <v>0</v>
          </cell>
        </row>
        <row r="440">
          <cell r="G440">
            <v>0</v>
          </cell>
          <cell r="H440">
            <v>64758</v>
          </cell>
          <cell r="I440">
            <v>0</v>
          </cell>
        </row>
        <row r="441">
          <cell r="G441">
            <v>0</v>
          </cell>
          <cell r="H441">
            <v>48833</v>
          </cell>
          <cell r="I441">
            <v>0</v>
          </cell>
        </row>
        <row r="442">
          <cell r="G442">
            <v>0</v>
          </cell>
          <cell r="H442">
            <v>66531</v>
          </cell>
          <cell r="I442">
            <v>0</v>
          </cell>
        </row>
        <row r="443">
          <cell r="G443">
            <v>0</v>
          </cell>
          <cell r="H443">
            <v>0</v>
          </cell>
          <cell r="I443">
            <v>0</v>
          </cell>
        </row>
        <row r="444">
          <cell r="G444">
            <v>0</v>
          </cell>
          <cell r="H444">
            <v>0</v>
          </cell>
          <cell r="I444">
            <v>0</v>
          </cell>
        </row>
        <row r="445">
          <cell r="G445">
            <v>0</v>
          </cell>
          <cell r="H445">
            <v>88314</v>
          </cell>
          <cell r="I445">
            <v>0</v>
          </cell>
        </row>
        <row r="446">
          <cell r="G446">
            <v>0</v>
          </cell>
          <cell r="H446">
            <v>69598</v>
          </cell>
          <cell r="I446">
            <v>0</v>
          </cell>
        </row>
        <row r="447">
          <cell r="G447">
            <v>0</v>
          </cell>
          <cell r="H447">
            <v>64758</v>
          </cell>
          <cell r="I447">
            <v>0</v>
          </cell>
        </row>
        <row r="448">
          <cell r="G448">
            <v>0</v>
          </cell>
          <cell r="H448">
            <v>33755</v>
          </cell>
          <cell r="I448">
            <v>0</v>
          </cell>
        </row>
        <row r="449">
          <cell r="G449">
            <v>0</v>
          </cell>
          <cell r="H449">
            <v>91475</v>
          </cell>
          <cell r="I449">
            <v>0</v>
          </cell>
        </row>
        <row r="450">
          <cell r="G450">
            <v>0</v>
          </cell>
          <cell r="H450">
            <v>73980</v>
          </cell>
          <cell r="I450">
            <v>0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내역서"/>
      <sheetName val="가격대비"/>
      <sheetName val="배관산출"/>
      <sheetName val="laroux"/>
      <sheetName val="갑지들"/>
      <sheetName val="총괄표"/>
      <sheetName val="원가계산서"/>
      <sheetName val="수량산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laroux"/>
      <sheetName val="내역서"/>
      <sheetName val="물가대비"/>
      <sheetName val="총괄-표지"/>
      <sheetName val="인건-측정"/>
      <sheetName val="갑지들"/>
      <sheetName val="총괄표"/>
      <sheetName val="원가계산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부하계산서"/>
      <sheetName val="표지(승달문예회관)"/>
      <sheetName val="변압기용량"/>
      <sheetName val="발전기"/>
      <sheetName val="발전기부하"/>
      <sheetName val="축전지"/>
      <sheetName val="전압조건"/>
      <sheetName val="전압강하계산서"/>
      <sheetName val="부하조건"/>
      <sheetName val="내역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부하(성남)"/>
      <sheetName val="표지"/>
      <sheetName val="변압기용량"/>
      <sheetName val="전압조건"/>
      <sheetName val="전압(성남)"/>
      <sheetName val="부하조건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#REF"/>
      <sheetName val="Sheet1"/>
      <sheetName val="집계표"/>
      <sheetName val="시공사업단"/>
      <sheetName val="1-1공구"/>
      <sheetName val="1-2공구"/>
      <sheetName val="2-1공구"/>
      <sheetName val="2-2공구"/>
      <sheetName val="2-3공구"/>
      <sheetName val="2-4공구"/>
      <sheetName val="변경집계표"/>
      <sheetName val="시공사업단(변경12.22)"/>
      <sheetName val="근거"/>
      <sheetName val="공문"/>
      <sheetName val="노임"/>
      <sheetName val="공문갑지"/>
      <sheetName val="1"/>
      <sheetName val="3"/>
      <sheetName val="4"/>
      <sheetName val="갑지"/>
      <sheetName val="목차"/>
      <sheetName val="통지서"/>
      <sheetName val="평가표"/>
      <sheetName val="산출근거"/>
      <sheetName val="공사비대비표"/>
      <sheetName val="세부공사내역"/>
      <sheetName val="Sheet2"/>
      <sheetName val="Sheet3"/>
      <sheetName val="근무자명단"/>
      <sheetName val="비상연락망"/>
      <sheetName val="작업계획"/>
      <sheetName val="현황"/>
      <sheetName val="현황(1공구)"/>
      <sheetName val="현황(2공구)"/>
      <sheetName val="현황(3공구)"/>
      <sheetName val="간지"/>
      <sheetName val="1공구 단가 (정원)"/>
      <sheetName val="1공구 단가 (산광)"/>
      <sheetName val="1공구 단가 (용호)"/>
      <sheetName val="간지 (2)"/>
      <sheetName val="2공구 단가(인성)"/>
      <sheetName val="2공구 단가(대동)"/>
      <sheetName val="2공구 단가(산광)"/>
      <sheetName val="토적표(당초)"/>
      <sheetName val="토적표(변경)"/>
      <sheetName val="길내기수량-당초변경"/>
      <sheetName val="설계예산서"/>
      <sheetName val="집계표(int)"/>
      <sheetName val="설계예산서 (2)"/>
      <sheetName val="집계표 (3)"/>
      <sheetName val="작성기준"/>
      <sheetName val="내역갑"/>
      <sheetName val="내역을"/>
      <sheetName val="총수량"/>
      <sheetName val="철근"/>
      <sheetName val="수량"/>
      <sheetName val="단가"/>
      <sheetName val="수량세로"/>
      <sheetName val="가시설1"/>
      <sheetName val="2"/>
      <sheetName val="원골재"/>
      <sheetName val="변골재"/>
      <sheetName val="파일집계"/>
      <sheetName val="수량근거"/>
      <sheetName val="수량집계"/>
      <sheetName val="수량증감"/>
      <sheetName val="공사금액"/>
      <sheetName val="위치별수량"/>
      <sheetName val="증감대비"/>
      <sheetName val="검토표"/>
      <sheetName val="손익현황"/>
      <sheetName val="도급기성"/>
      <sheetName val="부가세"/>
      <sheetName val="본사계정"/>
      <sheetName val="예수금"/>
      <sheetName val="하도급기성현황"/>
      <sheetName val="직원급여"/>
      <sheetName val="수량BOQ"/>
      <sheetName val="타공종이월수량"/>
      <sheetName val="배수공집계표"/>
      <sheetName val="배수공자재집계표"/>
      <sheetName val="자재집계"/>
      <sheetName val="타공종"/>
      <sheetName val="토공총괄"/>
      <sheetName val="일반수량총괄"/>
      <sheetName val="철근수량총괄"/>
      <sheetName val="_REF"/>
      <sheetName val="준검 내역서"/>
      <sheetName val="품목"/>
      <sheetName val="PIPE"/>
      <sheetName val="FLANGE"/>
      <sheetName val="VALVE"/>
      <sheetName val="주요진행"/>
      <sheetName val="차액보증"/>
      <sheetName val="정부노임단가"/>
      <sheetName val="일위대가"/>
      <sheetName val="해평견적"/>
      <sheetName val="대림경상68억"/>
      <sheetName val="내역서"/>
      <sheetName val="수자재단위당"/>
      <sheetName val="공사비집계"/>
      <sheetName val="금융"/>
      <sheetName val="노임단가"/>
      <sheetName val="자재단가"/>
      <sheetName val="기초코드"/>
      <sheetName val="3.공통공사대비"/>
      <sheetName val="토공집계표"/>
      <sheetName val="기초단가"/>
      <sheetName val="2000년1차"/>
      <sheetName val="기성"/>
      <sheetName val="Sheet6"/>
      <sheetName val="예가표"/>
      <sheetName val="건축공사"/>
      <sheetName val="J直材4"/>
      <sheetName val="데이타"/>
      <sheetName val="식재인부"/>
      <sheetName val="일위대가표"/>
      <sheetName val="공사비산출내역"/>
      <sheetName val="입찰내역서(율촌 )"/>
      <sheetName val="1.설계조건"/>
      <sheetName val="내역"/>
      <sheetName val="토공"/>
      <sheetName val="내역서(총)"/>
      <sheetName val="A-4"/>
      <sheetName val="가설건물"/>
      <sheetName val="지급자재"/>
      <sheetName val="제출내역 (2)"/>
      <sheetName val="부대내역"/>
      <sheetName val="투찰"/>
      <sheetName val="1,2공구원가계산서"/>
      <sheetName val="2공구산출내역"/>
      <sheetName val="1공구산출내역서"/>
      <sheetName val="백호우계수"/>
      <sheetName val="ESC(K치)"/>
      <sheetName val="사당"/>
      <sheetName val="SG"/>
      <sheetName val="하부철근수량"/>
      <sheetName val="총괄표"/>
      <sheetName val="기초일위"/>
      <sheetName val="BSD (2)"/>
      <sheetName val="주관사업"/>
      <sheetName val="45,46"/>
      <sheetName val="방배동내역(리라)"/>
      <sheetName val="공통비총괄표"/>
      <sheetName val="시설일위"/>
      <sheetName val="조명일위"/>
      <sheetName val="중기사용료"/>
      <sheetName val="공량산출서"/>
      <sheetName val="2002하반기노임기준"/>
      <sheetName val="실행철강하도"/>
      <sheetName val="을"/>
      <sheetName val="타공종이기"/>
      <sheetName val="단면 (2)"/>
      <sheetName val="하수급견적대비"/>
      <sheetName val="기기리스트"/>
      <sheetName val="기본단가"/>
      <sheetName val="고르기"/>
      <sheetName val="소업1교"/>
      <sheetName val="부대대비"/>
      <sheetName val="표지-내역서"/>
      <sheetName val="참조"/>
      <sheetName val="실행내역서"/>
      <sheetName val="ITEM"/>
      <sheetName val="구조물공"/>
      <sheetName val="부대공"/>
      <sheetName val="배수공"/>
      <sheetName val="포장공"/>
      <sheetName val="설직재-1"/>
      <sheetName val="I一般比"/>
      <sheetName val="N賃率-職"/>
      <sheetName val="9GNG운반"/>
      <sheetName val="아파트 "/>
      <sheetName val="B"/>
      <sheetName val="설산1.나"/>
      <sheetName val="본사S"/>
      <sheetName val="도면자료제출일정"/>
      <sheetName val="부안일위"/>
      <sheetName val="Y-WORK"/>
      <sheetName val="금융비용"/>
      <sheetName val="현황(3걵구)"/>
      <sheetName val="관기성공.내"/>
      <sheetName val="양식"/>
      <sheetName val="0.갑지"/>
      <sheetName val="8.현장관리비"/>
      <sheetName val="7.안전관리비"/>
      <sheetName val="공사비예산서(토목분)"/>
      <sheetName val="말뚝지지력산정"/>
      <sheetName val="5.품셈"/>
      <sheetName val="공사비증감"/>
      <sheetName val="장비"/>
      <sheetName val="인원"/>
      <sheetName val="직영외주구분내역"/>
      <sheetName val="구분표"/>
      <sheetName val="제원입력"/>
      <sheetName val="층"/>
      <sheetName val="단가표"/>
      <sheetName val="단가일람"/>
      <sheetName val="조경일람"/>
      <sheetName val="경비"/>
      <sheetName val="단지내역서"/>
      <sheetName val="요율"/>
      <sheetName val="INPUT"/>
      <sheetName val="실행대비"/>
      <sheetName val="품셈TABLE"/>
      <sheetName val="jobhist"/>
      <sheetName val="견적조건"/>
      <sheetName val="실행예산"/>
      <sheetName val="기계경비(시간당)"/>
      <sheetName val="일위대가(계측기설치)"/>
      <sheetName val="2.1  노무비 평균단가산출"/>
      <sheetName val="금액내역서"/>
    </sheetNames>
    <sheetDataSet>
      <sheetData sheetId="0" refreshError="1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 refreshError="1"/>
      <sheetData sheetId="82"/>
      <sheetData sheetId="83"/>
      <sheetData sheetId="84"/>
      <sheetData sheetId="85"/>
      <sheetData sheetId="86"/>
      <sheetData sheetId="87" refreshError="1"/>
      <sheetData sheetId="88" refreshError="1"/>
      <sheetData sheetId="89" refreshError="1"/>
      <sheetData sheetId="90" refreshError="1"/>
      <sheetData sheetId="91" refreshError="1"/>
      <sheetData sheetId="92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(도서)"/>
      <sheetName val="변압기용량"/>
      <sheetName val="발전기"/>
      <sheetName val="발전기부하"/>
      <sheetName val="축전지"/>
      <sheetName val="전압조건(도서)"/>
      <sheetName val="전압(도서)"/>
      <sheetName val="부하조건(도서)"/>
      <sheetName val="조도계산서 (도서)"/>
      <sheetName val="조도계산서 _도서_"/>
      <sheetName val="ITEM"/>
      <sheetName val="부하계산서"/>
      <sheetName val="#REF"/>
      <sheetName val="인건비"/>
      <sheetName val="중기일위대가"/>
      <sheetName val="정부노임단가"/>
      <sheetName val="IMP(MAIN)"/>
      <sheetName val="IMP (REACTOR)"/>
      <sheetName val="MOTOR"/>
      <sheetName val="내역"/>
      <sheetName val="일위대가"/>
      <sheetName val="산#3-1"/>
      <sheetName val="Y-WORK"/>
      <sheetName val="견적시담(송포2공구)"/>
      <sheetName val="Sheet1"/>
      <sheetName val="횡배위치"/>
      <sheetName val="설계명세서"/>
      <sheetName val="실행예산"/>
      <sheetName val="부하(성남)"/>
      <sheetName val="출근부"/>
      <sheetName val="건축내역"/>
      <sheetName val="내역서"/>
      <sheetName val="WORK"/>
      <sheetName val="일반공사"/>
      <sheetName val="현황산출서"/>
      <sheetName val="차액보증"/>
      <sheetName val="B"/>
      <sheetName val="3BL공동구 수량"/>
      <sheetName val="단가산출집계"/>
      <sheetName val="SE-61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내역서"/>
      <sheetName val="가격대비"/>
      <sheetName val="배관산출"/>
      <sheetName val="laroux"/>
      <sheetName val="부하(성남)"/>
      <sheetName val="인건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노임"/>
      <sheetName val="터널조도"/>
      <sheetName val="내역서"/>
      <sheetName val="제품정보"/>
      <sheetName val="대가목록"/>
    </sheetNames>
    <sheetDataSet>
      <sheetData sheetId="0" refreshError="1"/>
      <sheetData sheetId="1" refreshError="1">
        <row r="1">
          <cell r="A1" t="str">
            <v>기사1급</v>
          </cell>
          <cell r="B1">
            <v>60899</v>
          </cell>
        </row>
        <row r="2">
          <cell r="A2" t="str">
            <v>계장공</v>
          </cell>
          <cell r="B2">
            <v>53782</v>
          </cell>
        </row>
        <row r="3">
          <cell r="A3" t="str">
            <v>고압케이블공</v>
          </cell>
          <cell r="B3">
            <v>64085</v>
          </cell>
        </row>
        <row r="4">
          <cell r="A4" t="str">
            <v>내선전공</v>
          </cell>
          <cell r="B4">
            <v>48028</v>
          </cell>
        </row>
        <row r="5">
          <cell r="A5" t="str">
            <v>무선안테나공</v>
          </cell>
          <cell r="B5">
            <v>108316</v>
          </cell>
        </row>
        <row r="6">
          <cell r="A6" t="str">
            <v>배관공</v>
          </cell>
          <cell r="B6">
            <v>48933</v>
          </cell>
        </row>
        <row r="7">
          <cell r="A7" t="str">
            <v>배전전공</v>
          </cell>
          <cell r="B7">
            <v>146386</v>
          </cell>
        </row>
        <row r="8">
          <cell r="A8" t="str">
            <v>보통인부</v>
          </cell>
          <cell r="B8">
            <v>31866</v>
          </cell>
        </row>
        <row r="9">
          <cell r="A9" t="str">
            <v>비계공</v>
          </cell>
          <cell r="B9">
            <v>67869</v>
          </cell>
        </row>
        <row r="10">
          <cell r="A10" t="str">
            <v>저압케이블공</v>
          </cell>
          <cell r="B10">
            <v>61343</v>
          </cell>
        </row>
        <row r="11">
          <cell r="A11" t="str">
            <v>통신내선공</v>
          </cell>
          <cell r="B11">
            <v>62228</v>
          </cell>
        </row>
        <row r="12">
          <cell r="A12" t="str">
            <v>통신설비공</v>
          </cell>
          <cell r="B12">
            <v>63014</v>
          </cell>
        </row>
        <row r="13">
          <cell r="A13" t="str">
            <v>통신외선공</v>
          </cell>
          <cell r="B13">
            <v>69427</v>
          </cell>
        </row>
        <row r="14">
          <cell r="A14" t="str">
            <v>통신케이블공</v>
          </cell>
          <cell r="B14">
            <v>73494</v>
          </cell>
        </row>
        <row r="15">
          <cell r="A15" t="str">
            <v>특고케이블공</v>
          </cell>
          <cell r="B15">
            <v>87304</v>
          </cell>
        </row>
        <row r="16">
          <cell r="A16" t="str">
            <v>특별인부</v>
          </cell>
          <cell r="B16">
            <v>49575</v>
          </cell>
        </row>
        <row r="17">
          <cell r="A17" t="str">
            <v>프랜트전공</v>
          </cell>
          <cell r="B17">
            <v>55122</v>
          </cell>
        </row>
      </sheetData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갑지"/>
      <sheetName val="과천MAIN"/>
      <sheetName val="일위 (2)"/>
      <sheetName val="갑지 (2)"/>
      <sheetName val="산출근거서"/>
      <sheetName val="일위"/>
      <sheetName val="설비"/>
      <sheetName val="터널조도"/>
      <sheetName val="노임"/>
      <sheetName val="인건-측정"/>
      <sheetName val="일보"/>
      <sheetName val="신우"/>
      <sheetName val="1766-1"/>
      <sheetName val="조도계산서 (도서)"/>
      <sheetName val="수량산출"/>
      <sheetName val="NOMUBI"/>
      <sheetName val="예정(3)"/>
      <sheetName val="동원(3)"/>
      <sheetName val="실행비교"/>
      <sheetName val="Sheet1"/>
      <sheetName val="내역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갑지"/>
      <sheetName val="을지"/>
      <sheetName val="CCTV설치&amp;시운전"/>
      <sheetName val="AUTOCOP3000"/>
      <sheetName val="층별 물량표"/>
      <sheetName val="동력부하"/>
      <sheetName val="L-기술계산(1Φ220-110V)"/>
      <sheetName val="전등부하"/>
      <sheetName val="0.6-1KV FCV"/>
      <sheetName val="전동기규격"/>
      <sheetName val="표지"/>
      <sheetName val="수변전용량검토"/>
      <sheetName val="단락전류계산서"/>
      <sheetName val="(UT동)SUB"/>
      <sheetName val="(본관동)SUB"/>
      <sheetName val="(2공장동)SUB"/>
      <sheetName val="(사출동)SUB"/>
      <sheetName val="(UT동)UTIL"/>
      <sheetName val="(본관동)AHU"/>
      <sheetName val="(2공장동)AHU"/>
      <sheetName val="(사출동)AHU"/>
      <sheetName val="(사출동)장치"/>
      <sheetName val="수원민자역사견적서"/>
      <sheetName val="일위(설)"/>
      <sheetName val="구리토평1전기"/>
      <sheetName val="통합배선인건"/>
      <sheetName val="견적갑지"/>
      <sheetName val="물량산출"/>
      <sheetName val="비교자료"/>
      <sheetName val="전기공사일위대가"/>
      <sheetName val="요율"/>
      <sheetName val="내역서"/>
      <sheetName val="표지 (2)"/>
      <sheetName val="수량산출서"/>
      <sheetName val="전선관토공"/>
      <sheetName val="일위대가(가설)"/>
      <sheetName val="unit 4"/>
      <sheetName val="직노"/>
      <sheetName val="집계표"/>
      <sheetName val="일위목록"/>
      <sheetName val="프로젝트"/>
      <sheetName val="단가산출"/>
      <sheetName val="일위대가"/>
      <sheetName val="ABUT수량-A1"/>
      <sheetName val="기계내역"/>
      <sheetName val="단가 "/>
      <sheetName val="노임"/>
      <sheetName val="공사예산하조서"/>
      <sheetName val="원가계산서 "/>
      <sheetName val="내역표지"/>
      <sheetName val="일위"/>
      <sheetName val="물가조사"/>
      <sheetName val="Sheet2"/>
      <sheetName val="Sheet3"/>
      <sheetName val="J直材4"/>
      <sheetName val="갑지1"/>
      <sheetName val="Baby일위대가"/>
      <sheetName val="주소"/>
      <sheetName val="일위대가표"/>
    </sheetNames>
    <sheetDataSet>
      <sheetData sheetId="0" refreshError="1"/>
      <sheetData sheetId="1" refreshError="1">
        <row r="1">
          <cell r="G1" t="str">
            <v>(단위 : 원)</v>
          </cell>
        </row>
        <row r="2">
          <cell r="A2" t="str">
            <v>항목</v>
          </cell>
          <cell r="B2" t="str">
            <v>품      명</v>
          </cell>
          <cell r="C2" t="str">
            <v>규  격</v>
          </cell>
          <cell r="D2" t="str">
            <v>단위</v>
          </cell>
          <cell r="E2" t="str">
            <v>수량</v>
          </cell>
          <cell r="F2" t="str">
            <v>단 가</v>
          </cell>
          <cell r="G2" t="str">
            <v>금    액</v>
          </cell>
          <cell r="H2" t="str">
            <v>원가</v>
          </cell>
          <cell r="J2" t="str">
            <v>factor</v>
          </cell>
          <cell r="K2" t="str">
            <v>설계가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/>
      <sheetData sheetId="26"/>
      <sheetData sheetId="27"/>
      <sheetData sheetId="28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/>
      <sheetData sheetId="49"/>
      <sheetData sheetId="50"/>
      <sheetData sheetId="51"/>
      <sheetData sheetId="52"/>
      <sheetData sheetId="53"/>
      <sheetData sheetId="54" refreshError="1"/>
      <sheetData sheetId="55" refreshError="1"/>
      <sheetData sheetId="56" refreshError="1"/>
      <sheetData sheetId="57" refreshError="1"/>
      <sheetData sheetId="58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laroux"/>
      <sheetName val="내역서"/>
      <sheetName val="물가대비"/>
      <sheetName val="총괄-표지"/>
      <sheetName val="인건-측정"/>
      <sheetName val="갑지들"/>
      <sheetName val="총괄표"/>
      <sheetName val="원가계산서"/>
      <sheetName val="개소별수량산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내역서"/>
      <sheetName val="가격대비"/>
      <sheetName val="배관산출"/>
      <sheetName val="laroux"/>
      <sheetName val="000000"/>
      <sheetName val="세훈 (2)"/>
      <sheetName val="개소별수량산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내역서"/>
      <sheetName val="가격대비"/>
      <sheetName val="배관산출"/>
      <sheetName val="laroux"/>
      <sheetName val="코드일람표2001년10월"/>
      <sheetName val="RE9604"/>
      <sheetName val="#REF"/>
      <sheetName val="인건-측정"/>
      <sheetName val="약품공급2"/>
      <sheetName val="전기2005"/>
      <sheetName val="건축내역"/>
      <sheetName val="요율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내역서"/>
      <sheetName val="가격대비"/>
      <sheetName val="배관산출"/>
      <sheetName val="laroux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가격비교-형석"/>
      <sheetName val="을지"/>
      <sheetName val="손익분석"/>
      <sheetName val="내역서"/>
      <sheetName val="동력부하"/>
      <sheetName val="L-기술계산(1Φ220-110V)"/>
      <sheetName val="전등부하"/>
      <sheetName val="0.6-1KV FCV"/>
      <sheetName val="전동기규격"/>
      <sheetName val="표지"/>
      <sheetName val="수변전용량검토"/>
      <sheetName val="단락전류계산서"/>
      <sheetName val="(UT동)SUB"/>
      <sheetName val="(본관동)SUB"/>
      <sheetName val="(2공장동)SUB"/>
      <sheetName val="(사출동)SUB"/>
      <sheetName val="(UT동)UTIL"/>
      <sheetName val="(본관동)AHU"/>
      <sheetName val="(2공장동)AHU"/>
      <sheetName val="(사출동)AHU"/>
      <sheetName val="(사출동)장치"/>
      <sheetName val="통합배선인건"/>
      <sheetName val="견적갑지"/>
      <sheetName val="물량산출"/>
      <sheetName val="비교자료"/>
      <sheetName val="조명율표"/>
      <sheetName val="200"/>
      <sheetName val="실행내역"/>
      <sheetName val="N賃率-職"/>
      <sheetName val="직노"/>
      <sheetName val="내역서1"/>
      <sheetName val="48전력선로일위"/>
      <sheetName val="실행"/>
      <sheetName val="고등학교"/>
      <sheetName val="건축내역"/>
      <sheetName val="자재단가"/>
      <sheetName val="내역"/>
      <sheetName val="요율"/>
      <sheetName val="설계서"/>
      <sheetName val="98지급계획"/>
      <sheetName val="한일양산"/>
      <sheetName val="노무비 근거"/>
      <sheetName val="빌딩 안내"/>
      <sheetName val="A 견적"/>
      <sheetName val="전기일위목록"/>
      <sheetName val="설계금내역서"/>
      <sheetName val="수량산출서"/>
      <sheetName val="교통대책내역"/>
      <sheetName val="MAIN_TABLE"/>
      <sheetName val="총괄표"/>
      <sheetName val="#REF"/>
      <sheetName val="봉방동근생"/>
      <sheetName val="대공종"/>
      <sheetName val="제잡비"/>
      <sheetName val="표지 (2)"/>
      <sheetName val="갑지"/>
      <sheetName val="집계표"/>
      <sheetName val="CTEMCOST"/>
      <sheetName val="기본일위"/>
      <sheetName val="CAT_5"/>
      <sheetName val="단가표"/>
      <sheetName val="적용토목"/>
      <sheetName val="BasePriceList"/>
      <sheetName val="Sheet1"/>
      <sheetName val="공사비총괄표"/>
      <sheetName val="신우"/>
      <sheetName val="산출금액내역"/>
      <sheetName val="원가계산서 "/>
      <sheetName val="내역표지"/>
      <sheetName val="일위"/>
      <sheetName val="물가조사"/>
      <sheetName val="Sheet2"/>
      <sheetName val="Sheet3"/>
      <sheetName val="노임단가표"/>
      <sheetName val="지입자재집계표"/>
      <sheetName val="총괄"/>
      <sheetName val="가설공사"/>
      <sheetName val="J-EQ"/>
      <sheetName val=" 소방공사 산출근거"/>
      <sheetName val="영창26"/>
      <sheetName val="본부소개"/>
      <sheetName val="당초"/>
      <sheetName val="DATA"/>
      <sheetName val="SG"/>
      <sheetName val="견적서"/>
      <sheetName val="건축공사"/>
      <sheetName val="철거산출근거"/>
      <sheetName val="3BL공동구 수량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/>
      <sheetData sheetId="68"/>
      <sheetData sheetId="69"/>
      <sheetData sheetId="70"/>
      <sheetData sheetId="71"/>
      <sheetData sheetId="72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1"/>
      <sheetName val="표지2"/>
      <sheetName val="산출내역서"/>
      <sheetName val="원가계산서"/>
      <sheetName val="일위대가바로가기"/>
      <sheetName val="일위대가표"/>
      <sheetName val="수량계산서 "/>
      <sheetName val="물가대비표"/>
      <sheetName val="시중노임단가"/>
      <sheetName val="도면   "/>
      <sheetName val="점검사항"/>
      <sheetName val="배움터"/>
      <sheetName val="5(철거수량)"/>
      <sheetName val="손익분석"/>
      <sheetName val="인건비 "/>
      <sheetName val="가정급수관"/>
      <sheetName val="합천내역"/>
      <sheetName val="단가"/>
      <sheetName val="정렬"/>
      <sheetName val="오억미만"/>
      <sheetName val="개요"/>
      <sheetName val="전기단가조사서"/>
      <sheetName val="내역서"/>
      <sheetName val="인건-측정"/>
      <sheetName val="토공총괄표"/>
      <sheetName val="제품목록"/>
      <sheetName val="__MAIN"/>
      <sheetName val="노임단가"/>
      <sheetName val="sw1"/>
      <sheetName val="단가비교표_공통1"/>
      <sheetName val="대조표(0108)"/>
      <sheetName val="배수통관(좌)"/>
      <sheetName val="가시설(TYPE-A)"/>
      <sheetName val="1-1평균터파기고(1)"/>
      <sheetName val="노무비 "/>
      <sheetName val="200"/>
      <sheetName val="입찰안"/>
      <sheetName val="설계명세서"/>
      <sheetName val="일위대가"/>
      <sheetName val="CCTV"/>
      <sheetName val="하조서"/>
      <sheetName val="기본일위"/>
      <sheetName val="준검 내역서"/>
      <sheetName val="DANGA"/>
      <sheetName val="자재단가"/>
      <sheetName val="집계표"/>
      <sheetName val="본사업"/>
      <sheetName val="토목단가"/>
      <sheetName val="총괄"/>
      <sheetName val="내역표지"/>
      <sheetName val="최종견"/>
      <sheetName val="대구칠곡5전기"/>
      <sheetName val="배관배선 단가조사"/>
      <sheetName val="일위대가집계"/>
      <sheetName val="자료입력"/>
      <sheetName val="I一般比"/>
      <sheetName val="수량산출서"/>
      <sheetName val="램머"/>
      <sheetName val="통신0009"/>
      <sheetName val="참조 (2)"/>
      <sheetName val="설계내역서"/>
      <sheetName val="품산출서"/>
      <sheetName val="실행내역 (2)"/>
      <sheetName val="설계예산서"/>
      <sheetName val="입상내역"/>
      <sheetName val="옥외전력간선설비공사"/>
      <sheetName val="을0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>
        <row r="12">
          <cell r="B12">
            <v>86019</v>
          </cell>
        </row>
        <row r="14">
          <cell r="B14">
            <v>73094</v>
          </cell>
        </row>
      </sheetData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laroux"/>
      <sheetName val="내역서"/>
      <sheetName val="물가대비"/>
      <sheetName val="총괄-표지"/>
      <sheetName val="인건-측정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laroux"/>
      <sheetName val="내역서"/>
      <sheetName val="물가대비표"/>
      <sheetName val="견적대비표"/>
      <sheetName val="표지"/>
      <sheetName val="인건비"/>
      <sheetName val="갑지들"/>
      <sheetName val="총괄표"/>
      <sheetName val="원가계산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신우"/>
      <sheetName val="laroux"/>
      <sheetName val="갑지"/>
      <sheetName val="강 당"/>
      <sheetName val="신우갑지"/>
      <sheetName val="천우갑지"/>
      <sheetName val="천우"/>
      <sheetName val="__"/>
      <sheetName val="#REF"/>
      <sheetName val="1790"/>
      <sheetName val="XL4Poppy"/>
      <sheetName val="내역서"/>
      <sheetName val="단가산출"/>
      <sheetName val="일위대가"/>
      <sheetName val="인건비"/>
      <sheetName val="I一般比"/>
      <sheetName val="대치판정"/>
      <sheetName val="원본(갑지)"/>
      <sheetName val="부하(성남)"/>
      <sheetName val="경비"/>
      <sheetName val="하조서"/>
      <sheetName val="공문"/>
      <sheetName val="중기사용료"/>
      <sheetName val="품목코드"/>
      <sheetName val="수량산출"/>
      <sheetName val="공종별"/>
      <sheetName val="노임단가"/>
      <sheetName val="자재단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/>
      <sheetData sheetId="26" refreshError="1"/>
      <sheetData sheetId="27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01096030101@nate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37"/>
  <sheetViews>
    <sheetView tabSelected="1" view="pageBreakPreview" topLeftCell="A13" zoomScaleNormal="100" zoomScaleSheetLayoutView="100" workbookViewId="0">
      <selection activeCell="B23" sqref="B23"/>
    </sheetView>
  </sheetViews>
  <sheetFormatPr defaultColWidth="8.8984375" defaultRowHeight="14.4"/>
  <cols>
    <col min="1" max="1" width="24.296875" style="1" customWidth="1"/>
    <col min="2" max="2" width="52.09765625" style="1" customWidth="1"/>
    <col min="3" max="3" width="7" style="1" customWidth="1"/>
    <col min="4" max="4" width="7.796875" style="1" customWidth="1"/>
    <col min="5" max="5" width="13.796875" style="1" customWidth="1"/>
    <col min="6" max="6" width="11.796875" style="1" customWidth="1"/>
    <col min="7" max="7" width="13.296875" style="1" customWidth="1"/>
    <col min="8" max="8" width="8.8984375" style="1"/>
    <col min="9" max="9" width="18.8984375" style="1" customWidth="1"/>
    <col min="10" max="10" width="10" style="1" customWidth="1"/>
    <col min="11" max="16384" width="8.8984375" style="1"/>
  </cols>
  <sheetData>
    <row r="1" spans="1:8" ht="14.25" customHeight="1">
      <c r="A1" s="62"/>
      <c r="B1" s="62"/>
      <c r="C1" s="62"/>
      <c r="D1" s="62"/>
      <c r="E1" s="62"/>
      <c r="F1" s="62"/>
      <c r="G1" s="62"/>
    </row>
    <row r="2" spans="1:8" ht="14.25" customHeight="1">
      <c r="A2" s="62"/>
      <c r="B2" s="62"/>
      <c r="C2" s="62"/>
      <c r="D2" s="62"/>
      <c r="E2" s="62"/>
      <c r="F2" s="62"/>
      <c r="G2" s="62"/>
    </row>
    <row r="3" spans="1:8" ht="14.25" customHeight="1">
      <c r="A3" s="62"/>
      <c r="B3" s="62"/>
      <c r="C3" s="62"/>
      <c r="D3" s="62"/>
      <c r="E3" s="62"/>
      <c r="F3" s="62"/>
      <c r="G3" s="62"/>
    </row>
    <row r="4" spans="1:8" ht="14.25" customHeight="1">
      <c r="A4" s="62"/>
      <c r="B4" s="62"/>
      <c r="C4" s="62"/>
      <c r="D4" s="62"/>
      <c r="E4" s="62"/>
      <c r="F4" s="62"/>
      <c r="G4" s="62"/>
    </row>
    <row r="5" spans="1:8" ht="14.25" customHeight="1">
      <c r="A5" s="62"/>
      <c r="B5" s="62"/>
      <c r="C5" s="62"/>
      <c r="D5" s="62"/>
      <c r="E5" s="62"/>
      <c r="F5" s="62"/>
      <c r="G5" s="62"/>
    </row>
    <row r="6" spans="1:8" ht="14.25" customHeight="1">
      <c r="A6" s="62"/>
      <c r="B6" s="62"/>
      <c r="C6" s="62"/>
      <c r="D6" s="62"/>
      <c r="E6" s="62"/>
      <c r="F6" s="62"/>
      <c r="G6" s="62"/>
    </row>
    <row r="7" spans="1:8" ht="22.8" thickBot="1">
      <c r="A7" s="63" t="s">
        <v>3</v>
      </c>
      <c r="B7" s="63"/>
      <c r="C7" s="63"/>
      <c r="D7" s="63"/>
      <c r="E7" s="63"/>
      <c r="F7" s="63"/>
      <c r="G7" s="63"/>
    </row>
    <row r="8" spans="1:8" s="2" customFormat="1" ht="21" customHeight="1">
      <c r="A8" s="8" t="s">
        <v>14</v>
      </c>
      <c r="B8" s="34" t="s">
        <v>31</v>
      </c>
      <c r="C8" s="64" t="s">
        <v>7</v>
      </c>
      <c r="D8" s="64"/>
      <c r="E8" s="66" t="s">
        <v>39</v>
      </c>
      <c r="F8" s="66"/>
      <c r="G8" s="67"/>
    </row>
    <row r="9" spans="1:8" s="2" customFormat="1" ht="21" customHeight="1">
      <c r="A9" s="9" t="s">
        <v>15</v>
      </c>
      <c r="B9" s="35" t="s">
        <v>35</v>
      </c>
      <c r="C9" s="65" t="s">
        <v>8</v>
      </c>
      <c r="D9" s="65"/>
      <c r="E9" s="68" t="s">
        <v>40</v>
      </c>
      <c r="F9" s="68"/>
      <c r="G9" s="69"/>
    </row>
    <row r="10" spans="1:8" s="2" customFormat="1" ht="21" customHeight="1">
      <c r="A10" s="10" t="s">
        <v>12</v>
      </c>
      <c r="B10" s="35" t="s">
        <v>43</v>
      </c>
      <c r="C10" s="65" t="s">
        <v>9</v>
      </c>
      <c r="D10" s="65"/>
      <c r="E10" s="70" t="s">
        <v>41</v>
      </c>
      <c r="F10" s="71"/>
      <c r="G10" s="72"/>
    </row>
    <row r="11" spans="1:8" s="2" customFormat="1" ht="21" customHeight="1" thickBot="1">
      <c r="A11" s="12" t="s">
        <v>13</v>
      </c>
      <c r="B11" s="73" t="s">
        <v>42</v>
      </c>
      <c r="C11" s="73"/>
      <c r="D11" s="73"/>
      <c r="E11" s="73"/>
      <c r="F11" s="73"/>
      <c r="G11" s="74"/>
    </row>
    <row r="12" spans="1:8" s="2" customFormat="1" ht="27" customHeight="1" thickTop="1" thickBot="1">
      <c r="A12" s="11" t="s">
        <v>10</v>
      </c>
      <c r="B12" s="77" t="str">
        <f>" 일금"&amp;NUMBERSTRING(E12,1)&amp;"원정"</f>
        <v xml:space="preserve"> 일금일천이백이십팔만일천원정</v>
      </c>
      <c r="C12" s="77"/>
      <c r="D12" s="77"/>
      <c r="E12" s="75">
        <f>G30</f>
        <v>12281000</v>
      </c>
      <c r="F12" s="75"/>
      <c r="G12" s="76"/>
    </row>
    <row r="13" spans="1:8" s="2" customFormat="1" ht="21.9" customHeight="1" thickBot="1">
      <c r="A13" s="13" t="s">
        <v>0</v>
      </c>
      <c r="B13" s="36" t="s">
        <v>1</v>
      </c>
      <c r="C13" s="14" t="s">
        <v>11</v>
      </c>
      <c r="D13" s="14" t="s">
        <v>20</v>
      </c>
      <c r="E13" s="14" t="s">
        <v>19</v>
      </c>
      <c r="F13" s="14" t="s">
        <v>2</v>
      </c>
      <c r="G13" s="15" t="s">
        <v>25</v>
      </c>
      <c r="H13" s="3"/>
    </row>
    <row r="14" spans="1:8" ht="30" customHeight="1" thickTop="1">
      <c r="A14" s="19" t="s">
        <v>34</v>
      </c>
      <c r="B14" s="37"/>
      <c r="C14" s="20"/>
      <c r="D14" s="20"/>
      <c r="E14" s="20"/>
      <c r="F14" s="30"/>
      <c r="G14" s="31"/>
    </row>
    <row r="15" spans="1:8" ht="30" customHeight="1">
      <c r="A15" s="43" t="s">
        <v>26</v>
      </c>
      <c r="B15" s="60" t="s">
        <v>28</v>
      </c>
      <c r="C15" s="33">
        <v>1</v>
      </c>
      <c r="D15" s="55">
        <v>0.08</v>
      </c>
      <c r="E15" s="45">
        <v>4473345</v>
      </c>
      <c r="F15" s="32">
        <f>E15*D15</f>
        <v>357867.60000000003</v>
      </c>
      <c r="G15" s="58">
        <f>F15/12*12</f>
        <v>357867.60000000003</v>
      </c>
    </row>
    <row r="16" spans="1:8" ht="78" customHeight="1">
      <c r="A16" s="44" t="s">
        <v>27</v>
      </c>
      <c r="B16" s="60" t="s">
        <v>32</v>
      </c>
      <c r="C16" s="33">
        <v>1</v>
      </c>
      <c r="D16" s="55">
        <v>0.12</v>
      </c>
      <c r="E16" s="45">
        <v>27798648</v>
      </c>
      <c r="F16" s="32">
        <f>E16*D16</f>
        <v>3335837.76</v>
      </c>
      <c r="G16" s="58">
        <f>F16/12*12</f>
        <v>3335837.76</v>
      </c>
    </row>
    <row r="17" spans="1:10" ht="39.75" customHeight="1">
      <c r="A17" s="54" t="s">
        <v>23</v>
      </c>
      <c r="B17" s="61" t="s">
        <v>37</v>
      </c>
      <c r="C17" s="52">
        <v>1</v>
      </c>
      <c r="D17" s="56">
        <v>1</v>
      </c>
      <c r="E17" s="53">
        <v>35200</v>
      </c>
      <c r="F17" s="32">
        <f>E17*D17</f>
        <v>35200</v>
      </c>
      <c r="G17" s="58">
        <f>F17*C17</f>
        <v>35200</v>
      </c>
    </row>
    <row r="18" spans="1:10" ht="39" customHeight="1" thickBot="1">
      <c r="A18" s="51"/>
      <c r="B18" s="61" t="s">
        <v>38</v>
      </c>
      <c r="C18" s="52">
        <v>8</v>
      </c>
      <c r="D18" s="56">
        <v>1</v>
      </c>
      <c r="E18" s="53">
        <v>35200</v>
      </c>
      <c r="F18" s="32">
        <f>E18*D18</f>
        <v>35200</v>
      </c>
      <c r="G18" s="58">
        <f>F18*C18</f>
        <v>281600</v>
      </c>
    </row>
    <row r="19" spans="1:10" ht="30" customHeight="1" thickTop="1">
      <c r="A19" s="19" t="s">
        <v>33</v>
      </c>
      <c r="B19" s="46"/>
      <c r="C19" s="47"/>
      <c r="D19" s="57"/>
      <c r="E19" s="48"/>
      <c r="F19" s="49"/>
      <c r="G19" s="59"/>
    </row>
    <row r="20" spans="1:10" ht="30" customHeight="1">
      <c r="A20" s="44" t="s">
        <v>29</v>
      </c>
      <c r="B20" s="38" t="s">
        <v>30</v>
      </c>
      <c r="C20" s="33">
        <v>1</v>
      </c>
      <c r="D20" s="55">
        <v>7.0000000000000007E-2</v>
      </c>
      <c r="E20" s="22">
        <v>102211313</v>
      </c>
      <c r="F20" s="32">
        <f>E20*D20</f>
        <v>7154791.9100000011</v>
      </c>
      <c r="G20" s="58">
        <f>F20/12*12</f>
        <v>7154791.910000002</v>
      </c>
    </row>
    <row r="21" spans="1:10" ht="30" customHeight="1">
      <c r="A21" s="44"/>
      <c r="B21" s="38" t="s">
        <v>36</v>
      </c>
      <c r="C21" s="33"/>
      <c r="D21" s="55"/>
      <c r="E21" s="22"/>
      <c r="F21" s="32"/>
      <c r="G21" s="58"/>
    </row>
    <row r="22" spans="1:10" ht="30" customHeight="1">
      <c r="A22" s="44"/>
      <c r="B22" s="39" t="s">
        <v>22</v>
      </c>
      <c r="C22" s="33"/>
      <c r="D22" s="41"/>
      <c r="E22" s="22"/>
      <c r="F22" s="32"/>
      <c r="G22" s="23"/>
    </row>
    <row r="23" spans="1:10" ht="38.25" customHeight="1">
      <c r="A23" s="44"/>
      <c r="B23" s="50" t="s">
        <v>44</v>
      </c>
      <c r="C23" s="33"/>
      <c r="D23" s="41"/>
      <c r="E23" s="22"/>
      <c r="F23" s="32"/>
      <c r="G23" s="23"/>
    </row>
    <row r="24" spans="1:10" ht="30" customHeight="1">
      <c r="A24" s="24"/>
      <c r="B24" s="39"/>
      <c r="C24" s="33"/>
      <c r="D24" s="21"/>
      <c r="E24" s="22"/>
      <c r="F24" s="32"/>
      <c r="G24" s="23"/>
    </row>
    <row r="25" spans="1:10" ht="30" customHeight="1">
      <c r="A25" s="24"/>
      <c r="B25" s="40"/>
      <c r="C25" s="33"/>
      <c r="D25" s="21"/>
      <c r="E25" s="22"/>
      <c r="F25" s="32"/>
      <c r="G25" s="23"/>
    </row>
    <row r="26" spans="1:10" ht="30" customHeight="1">
      <c r="A26" s="24"/>
      <c r="B26" s="39"/>
      <c r="C26" s="33"/>
      <c r="D26" s="21"/>
      <c r="E26" s="22"/>
      <c r="F26" s="32"/>
      <c r="G26" s="23"/>
    </row>
    <row r="27" spans="1:10" ht="30" customHeight="1" thickBot="1">
      <c r="A27" s="24"/>
      <c r="B27" s="42"/>
      <c r="C27" s="22"/>
      <c r="D27" s="16"/>
      <c r="E27" s="16"/>
      <c r="F27" s="25"/>
      <c r="G27" s="26"/>
    </row>
    <row r="28" spans="1:10" ht="21.9" customHeight="1">
      <c r="A28" s="17" t="s">
        <v>6</v>
      </c>
      <c r="B28" s="85"/>
      <c r="C28" s="86"/>
      <c r="D28" s="86"/>
      <c r="E28" s="86"/>
      <c r="F28" s="87"/>
      <c r="G28" s="27">
        <f>SUM(G15:G27)</f>
        <v>11165297.270000001</v>
      </c>
      <c r="H28" s="4"/>
      <c r="J28" s="7"/>
    </row>
    <row r="29" spans="1:10" ht="21.9" customHeight="1">
      <c r="A29" s="24" t="s">
        <v>18</v>
      </c>
      <c r="B29" s="78">
        <v>0.1</v>
      </c>
      <c r="C29" s="79"/>
      <c r="D29" s="79"/>
      <c r="E29" s="79"/>
      <c r="F29" s="79"/>
      <c r="G29" s="28">
        <f>G28*0.1</f>
        <v>1116529.7270000002</v>
      </c>
      <c r="H29" s="4"/>
      <c r="J29" s="7"/>
    </row>
    <row r="30" spans="1:10" ht="21.9" customHeight="1" thickBot="1">
      <c r="A30" s="18" t="s">
        <v>5</v>
      </c>
      <c r="B30" s="82" t="s">
        <v>24</v>
      </c>
      <c r="C30" s="83"/>
      <c r="D30" s="83"/>
      <c r="E30" s="83"/>
      <c r="F30" s="84"/>
      <c r="G30" s="29">
        <f>ROUNDDOWN(SUM(G28:G29),-3)</f>
        <v>12281000</v>
      </c>
      <c r="H30" s="4"/>
    </row>
    <row r="31" spans="1:10" s="5" customFormat="1" ht="21" customHeight="1">
      <c r="A31" s="92" t="s">
        <v>4</v>
      </c>
      <c r="B31" s="88" t="s">
        <v>16</v>
      </c>
      <c r="C31" s="88"/>
      <c r="D31" s="88"/>
      <c r="E31" s="88"/>
      <c r="F31" s="88"/>
      <c r="G31" s="89"/>
    </row>
    <row r="32" spans="1:10" s="5" customFormat="1" ht="21" customHeight="1" thickBot="1">
      <c r="A32" s="93"/>
      <c r="B32" s="90"/>
      <c r="C32" s="90"/>
      <c r="D32" s="90"/>
      <c r="E32" s="90"/>
      <c r="F32" s="90"/>
      <c r="G32" s="91"/>
    </row>
    <row r="33" spans="1:8" ht="20.100000000000001" customHeight="1">
      <c r="A33" s="81" t="s">
        <v>21</v>
      </c>
      <c r="B33" s="81"/>
      <c r="C33" s="81"/>
      <c r="D33" s="81"/>
      <c r="E33" s="81"/>
      <c r="F33" s="81"/>
      <c r="G33" s="81"/>
      <c r="H33" s="4"/>
    </row>
    <row r="34" spans="1:8" ht="20.100000000000001" customHeight="1">
      <c r="A34" s="6"/>
      <c r="B34" s="6"/>
      <c r="C34" s="6"/>
      <c r="D34" s="6"/>
      <c r="E34" s="6"/>
      <c r="F34" s="6"/>
      <c r="G34" s="6"/>
      <c r="H34" s="4"/>
    </row>
    <row r="35" spans="1:8" ht="30.75" customHeight="1">
      <c r="A35" s="80" t="s">
        <v>17</v>
      </c>
      <c r="B35" s="80"/>
      <c r="C35" s="80"/>
      <c r="D35" s="80"/>
      <c r="E35" s="80"/>
      <c r="F35" s="80"/>
      <c r="G35" s="80"/>
      <c r="H35" s="4"/>
    </row>
    <row r="36" spans="1:8" ht="20.100000000000001" customHeight="1">
      <c r="A36" s="4"/>
      <c r="B36" s="4"/>
      <c r="C36" s="4"/>
      <c r="D36" s="4"/>
      <c r="E36" s="4"/>
      <c r="F36" s="4"/>
      <c r="G36" s="4"/>
      <c r="H36" s="4"/>
    </row>
    <row r="37" spans="1:8" ht="20.100000000000001" customHeight="1">
      <c r="A37" s="4"/>
      <c r="B37" s="4"/>
      <c r="C37" s="4"/>
      <c r="D37" s="4"/>
      <c r="E37" s="4"/>
      <c r="F37" s="4"/>
      <c r="G37" s="4"/>
      <c r="H37" s="4"/>
    </row>
  </sheetData>
  <sheetProtection selectLockedCells="1" selectUnlockedCells="1"/>
  <mergeCells count="19">
    <mergeCell ref="B11:G11"/>
    <mergeCell ref="E12:G12"/>
    <mergeCell ref="B12:D12"/>
    <mergeCell ref="B29:F29"/>
    <mergeCell ref="A35:G35"/>
    <mergeCell ref="A33:G33"/>
    <mergeCell ref="B30:F30"/>
    <mergeCell ref="B28:F28"/>
    <mergeCell ref="B31:G32"/>
    <mergeCell ref="A31:A32"/>
    <mergeCell ref="B1:G6"/>
    <mergeCell ref="A1:A6"/>
    <mergeCell ref="A7:G7"/>
    <mergeCell ref="C8:D8"/>
    <mergeCell ref="C10:D10"/>
    <mergeCell ref="C9:D9"/>
    <mergeCell ref="E8:G8"/>
    <mergeCell ref="E9:G9"/>
    <mergeCell ref="E10:G10"/>
  </mergeCells>
  <phoneticPr fontId="2" type="noConversion"/>
  <hyperlinks>
    <hyperlink ref="E10" r:id="rId1" xr:uid="{00000000-0004-0000-0000-000000000000}"/>
  </hyperlinks>
  <printOptions horizontalCentered="1"/>
  <pageMargins left="0.23622047244094491" right="0.23622047244094491" top="0.59055118110236227" bottom="0" header="0.31496062992125984" footer="0.31496062992125984"/>
  <pageSetup paperSize="9" scale="60" fitToWidth="0" fitToHeight="0" orientation="portrait" r:id="rId2"/>
  <headerFooter alignWithMargins="0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견적서</vt:lpstr>
      <vt:lpstr>견적서!Print_Area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정의석</dc:creator>
  <cp:lastModifiedBy>alwat</cp:lastModifiedBy>
  <cp:lastPrinted>2016-11-29T11:33:40Z</cp:lastPrinted>
  <dcterms:created xsi:type="dcterms:W3CDTF">1999-03-16T01:55:02Z</dcterms:created>
  <dcterms:modified xsi:type="dcterms:W3CDTF">2020-12-04T05:34:54Z</dcterms:modified>
</cp:coreProperties>
</file>